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1065" yWindow="-45" windowWidth="22110" windowHeight="12345" tabRatio="850"/>
  </bookViews>
  <sheets>
    <sheet name="Inhalt" sheetId="1" r:id="rId1"/>
    <sheet name="1.Hauptberufl. WiKue" sheetId="2" r:id="rId2"/>
    <sheet name="1.1" sheetId="29" r:id="rId3"/>
    <sheet name="1.2" sheetId="30" r:id="rId4"/>
    <sheet name="1.3" sheetId="31" r:id="rId5"/>
    <sheet name="1.4" sheetId="32" r:id="rId6"/>
    <sheet name="1.5" sheetId="33" r:id="rId7"/>
    <sheet name="1.6" sheetId="34" r:id="rId8"/>
    <sheet name="1.7" sheetId="7" r:id="rId9"/>
    <sheet name="1.8" sheetId="8" r:id="rId10"/>
    <sheet name="1.9" sheetId="9" r:id="rId11"/>
    <sheet name="1.10" sheetId="10" r:id="rId12"/>
    <sheet name="2.Habil. je Alter&amp;Geschlecht" sheetId="12" r:id="rId13"/>
    <sheet name="2.1" sheetId="13" r:id="rId14"/>
    <sheet name="2.2" sheetId="38" r:id="rId15"/>
    <sheet name="3.Hauptberuf.Wikü,Befrist,VZTZ" sheetId="15" r:id="rId16"/>
    <sheet name="3.1" sheetId="35" r:id="rId17"/>
    <sheet name="3.2" sheetId="36" r:id="rId18"/>
    <sheet name="3.3" sheetId="37" r:id="rId19"/>
    <sheet name="3.4" sheetId="14" r:id="rId20"/>
    <sheet name="4.WiKü FH VERWFH und UNI GGHS " sheetId="16" r:id="rId21"/>
    <sheet name="4.1" sheetId="17" r:id="rId22"/>
    <sheet name="5.HS-Kliniken Personal" sheetId="19" r:id="rId23"/>
    <sheet name="5.1" sheetId="18" r:id="rId24"/>
    <sheet name="6.Neuberufene Professoren" sheetId="25" r:id="rId25"/>
    <sheet name="6.1" sheetId="20" r:id="rId26"/>
    <sheet name="6.2" sheetId="21" r:id="rId27"/>
    <sheet name="6.3" sheetId="22" r:id="rId28"/>
    <sheet name="6.4" sheetId="23" r:id="rId29"/>
    <sheet name="6.5" sheetId="24" r:id="rId30"/>
    <sheet name="7.Prof. auf Dauer, auf Zeit" sheetId="28" r:id="rId31"/>
    <sheet name="7.1" sheetId="26" r:id="rId32"/>
    <sheet name="7.2" sheetId="27" r:id="rId33"/>
  </sheets>
  <definedNames>
    <definedName name="_xlnm._FilterDatabase" localSheetId="14" hidden="1">'2.2'!$A$1:$Q$11</definedName>
    <definedName name="_xlnm._FilterDatabase" localSheetId="21" hidden="1">'4.1'!$A$16:$M$51</definedName>
    <definedName name="_xlnm._FilterDatabase" localSheetId="23" hidden="1">'5.1'!$A$11:$H$63</definedName>
    <definedName name="_xlnm._FilterDatabase" localSheetId="31" hidden="1">'7.1'!$A$12:$U$286</definedName>
    <definedName name="_xlnm._FilterDatabase" localSheetId="32" hidden="1">'7.2'!$A$12:$U$286</definedName>
    <definedName name="_xlnm.Print_Area" localSheetId="21">'4.1'!$A$1:$M$51</definedName>
    <definedName name="_xlnm.Print_Titles" localSheetId="14">'2.2'!$1:$11</definedName>
    <definedName name="_xlnm.Print_Titles" localSheetId="21">'4.1'!$1:$13</definedName>
    <definedName name="_xlnm.Print_Titles" localSheetId="31">'7.1'!$4:$15</definedName>
    <definedName name="_xlnm.Print_Titles" localSheetId="32">'7.2'!$4:$15</definedName>
  </definedNames>
  <calcPr calcId="145621" iterate="1" iterateCount="1" calcOnSave="0"/>
</workbook>
</file>

<file path=xl/calcChain.xml><?xml version="1.0" encoding="utf-8"?>
<calcChain xmlns="http://schemas.openxmlformats.org/spreadsheetml/2006/main">
  <c r="I77" i="34" l="1"/>
  <c r="I84" i="34" s="1"/>
  <c r="H77" i="34"/>
  <c r="H84" i="34" s="1"/>
  <c r="G77" i="34"/>
  <c r="G84" i="34" s="1"/>
  <c r="F77" i="34"/>
  <c r="F84" i="34" s="1"/>
  <c r="E77" i="34"/>
  <c r="E84" i="34" s="1"/>
  <c r="D77" i="34"/>
  <c r="D84" i="34" s="1"/>
  <c r="C77" i="34"/>
  <c r="C84" i="34" s="1"/>
  <c r="B77" i="34"/>
  <c r="B84" i="34" s="1"/>
  <c r="I61" i="34"/>
  <c r="I68" i="34" s="1"/>
  <c r="H61" i="34"/>
  <c r="H68" i="34" s="1"/>
  <c r="G61" i="34"/>
  <c r="G68" i="34" s="1"/>
  <c r="F61" i="34"/>
  <c r="F68" i="34" s="1"/>
  <c r="E61" i="34"/>
  <c r="E68" i="34" s="1"/>
  <c r="D61" i="34"/>
  <c r="D68" i="34" s="1"/>
  <c r="C61" i="34"/>
  <c r="C68" i="34" s="1"/>
  <c r="B61" i="34"/>
  <c r="B68" i="34" s="1"/>
  <c r="I45" i="34"/>
  <c r="I52" i="34" s="1"/>
  <c r="H45" i="34"/>
  <c r="H52" i="34" s="1"/>
  <c r="G45" i="34"/>
  <c r="G52" i="34" s="1"/>
  <c r="F45" i="34"/>
  <c r="F52" i="34" s="1"/>
  <c r="E45" i="34"/>
  <c r="E52" i="34" s="1"/>
  <c r="D45" i="34"/>
  <c r="D52" i="34" s="1"/>
  <c r="C45" i="34"/>
  <c r="C52" i="34" s="1"/>
  <c r="B45" i="34"/>
  <c r="B52" i="34" s="1"/>
  <c r="I29" i="34"/>
  <c r="I36" i="34" s="1"/>
  <c r="H29" i="34"/>
  <c r="H36" i="34" s="1"/>
  <c r="G29" i="34"/>
  <c r="G36" i="34" s="1"/>
  <c r="F29" i="34"/>
  <c r="F36" i="34" s="1"/>
  <c r="E29" i="34"/>
  <c r="E36" i="34" s="1"/>
  <c r="D29" i="34"/>
  <c r="D36" i="34" s="1"/>
  <c r="C29" i="34"/>
  <c r="C36" i="34" s="1"/>
  <c r="B29" i="34"/>
  <c r="B36" i="34" s="1"/>
  <c r="I13" i="34"/>
  <c r="I20" i="34" s="1"/>
  <c r="H13" i="34"/>
  <c r="H20" i="34" s="1"/>
  <c r="G13" i="34"/>
  <c r="G20" i="34" s="1"/>
  <c r="F13" i="34"/>
  <c r="F20" i="34" s="1"/>
  <c r="E13" i="34"/>
  <c r="E20" i="34" s="1"/>
  <c r="D13" i="34"/>
  <c r="D20" i="34" s="1"/>
  <c r="C13" i="34"/>
  <c r="C20" i="34" s="1"/>
  <c r="B13" i="34"/>
  <c r="B20" i="34" s="1"/>
  <c r="S121" i="32"/>
  <c r="R121" i="32"/>
  <c r="Q121" i="32"/>
  <c r="S120" i="32"/>
  <c r="R120" i="32"/>
  <c r="Q120" i="32"/>
  <c r="S119" i="32"/>
  <c r="R119" i="32"/>
  <c r="Q119" i="32"/>
  <c r="S118" i="32"/>
  <c r="R118" i="32"/>
  <c r="Q118" i="32"/>
  <c r="S117" i="32"/>
  <c r="R117" i="32"/>
  <c r="Q117" i="32"/>
  <c r="S116" i="32"/>
  <c r="R116" i="32"/>
  <c r="Q116" i="32"/>
  <c r="S115" i="32"/>
  <c r="R115" i="32"/>
  <c r="Q115" i="32"/>
  <c r="S114" i="32"/>
  <c r="R114" i="32"/>
  <c r="Q114" i="32"/>
  <c r="S113" i="32"/>
  <c r="R113" i="32"/>
  <c r="Q113" i="32"/>
  <c r="S112" i="32"/>
  <c r="R112" i="32"/>
  <c r="Q112" i="32"/>
  <c r="S111" i="32"/>
  <c r="R111" i="32"/>
  <c r="Q111" i="32"/>
  <c r="S110" i="32"/>
  <c r="R110" i="32"/>
  <c r="Q110" i="32"/>
  <c r="S109" i="32"/>
  <c r="R109" i="32"/>
  <c r="Q109" i="32"/>
  <c r="S108" i="32"/>
  <c r="R108" i="32"/>
  <c r="Q108" i="32"/>
  <c r="S107" i="32"/>
  <c r="R107" i="32"/>
  <c r="Q107" i="32"/>
  <c r="S106" i="32"/>
  <c r="R106" i="32"/>
  <c r="Q106" i="32"/>
  <c r="S105" i="32"/>
  <c r="R105" i="32"/>
  <c r="Q105" i="32"/>
  <c r="S104" i="32"/>
  <c r="R104" i="32"/>
  <c r="Q104" i="32"/>
  <c r="S103" i="32"/>
  <c r="R103" i="32"/>
  <c r="Q103" i="32"/>
  <c r="S102" i="32"/>
  <c r="R102" i="32"/>
  <c r="Q102" i="32"/>
  <c r="S101" i="32"/>
  <c r="R101" i="32"/>
  <c r="Q101" i="32"/>
  <c r="S100" i="32"/>
  <c r="R100" i="32"/>
  <c r="Q100" i="32"/>
  <c r="S99" i="32"/>
  <c r="R99" i="32"/>
  <c r="Q99" i="32"/>
  <c r="S98" i="32"/>
  <c r="R98" i="32"/>
  <c r="Q98" i="32"/>
  <c r="S97" i="32"/>
  <c r="R97" i="32"/>
  <c r="Q97" i="32"/>
  <c r="S96" i="32"/>
  <c r="R96" i="32"/>
  <c r="Q96" i="32"/>
  <c r="S95" i="32"/>
  <c r="R95" i="32"/>
  <c r="Q95" i="32"/>
  <c r="S94" i="32"/>
  <c r="R94" i="32"/>
  <c r="Q94" i="32"/>
  <c r="S93" i="32"/>
  <c r="R93" i="32"/>
  <c r="Q93" i="32"/>
  <c r="S92" i="32"/>
  <c r="R92" i="32"/>
  <c r="Q92" i="32"/>
  <c r="S91" i="32"/>
  <c r="R91" i="32"/>
  <c r="Q91" i="32"/>
  <c r="S90" i="32"/>
  <c r="R90" i="32"/>
  <c r="Q90" i="32"/>
  <c r="S89" i="32"/>
  <c r="R89" i="32"/>
  <c r="Q89" i="32"/>
  <c r="S88" i="32"/>
  <c r="R88" i="32"/>
  <c r="Q88" i="32"/>
  <c r="S87" i="32"/>
  <c r="R87" i="32"/>
  <c r="Q87" i="32"/>
  <c r="S86" i="32"/>
  <c r="R86" i="32"/>
  <c r="Q86" i="32"/>
  <c r="S85" i="32"/>
  <c r="R85" i="32"/>
  <c r="Q85" i="32"/>
  <c r="S84" i="32"/>
  <c r="R84" i="32"/>
  <c r="Q84" i="32"/>
  <c r="S83" i="32"/>
  <c r="R83" i="32"/>
  <c r="Q83" i="32"/>
  <c r="S82" i="32"/>
  <c r="R82" i="32"/>
  <c r="Q82" i="32"/>
  <c r="S81" i="32"/>
  <c r="R81" i="32"/>
  <c r="Q81" i="32"/>
  <c r="S80" i="32"/>
  <c r="R80" i="32"/>
  <c r="Q80" i="32"/>
  <c r="S79" i="32"/>
  <c r="R79" i="32"/>
  <c r="Q79" i="32"/>
  <c r="S78" i="32"/>
  <c r="R78" i="32"/>
  <c r="Q78" i="32"/>
  <c r="S77" i="32"/>
  <c r="R77" i="32"/>
  <c r="Q77" i="32"/>
  <c r="S76" i="32"/>
  <c r="R76" i="32"/>
  <c r="Q76" i="32"/>
  <c r="S75" i="32"/>
  <c r="R75" i="32"/>
  <c r="Q75" i="32"/>
  <c r="S74" i="32"/>
  <c r="R74" i="32"/>
  <c r="Q74" i="32"/>
  <c r="S73" i="32"/>
  <c r="R73" i="32"/>
  <c r="Q73" i="32"/>
  <c r="S72" i="32"/>
  <c r="R72" i="32"/>
  <c r="Q72" i="32"/>
  <c r="S71" i="32"/>
  <c r="R71" i="32"/>
  <c r="Q71" i="32"/>
  <c r="S70" i="32"/>
  <c r="R70" i="32"/>
  <c r="Q70" i="32"/>
  <c r="S69" i="32"/>
  <c r="R69" i="32"/>
  <c r="Q69" i="32"/>
  <c r="S68" i="32"/>
  <c r="R68" i="32"/>
  <c r="Q68" i="32"/>
  <c r="S67" i="32"/>
  <c r="R67" i="32"/>
  <c r="Q67" i="32"/>
  <c r="S66" i="32"/>
  <c r="R66" i="32"/>
  <c r="Q66" i="32"/>
  <c r="S65" i="32"/>
  <c r="R65" i="32"/>
  <c r="Q65" i="32"/>
  <c r="S64" i="32"/>
  <c r="R64" i="32"/>
  <c r="Q64" i="32"/>
  <c r="S63" i="32"/>
  <c r="R63" i="32"/>
  <c r="Q63" i="32"/>
  <c r="S62" i="32"/>
  <c r="R62" i="32"/>
  <c r="Q62" i="32"/>
  <c r="S61" i="32"/>
  <c r="R61" i="32"/>
  <c r="Q61" i="32"/>
  <c r="S60" i="32"/>
  <c r="R60" i="32"/>
  <c r="Q60" i="32"/>
  <c r="S59" i="32"/>
  <c r="R59" i="32"/>
  <c r="Q59" i="32"/>
  <c r="S58" i="32"/>
  <c r="R58" i="32"/>
  <c r="Q58" i="32"/>
  <c r="S57" i="32"/>
  <c r="R57" i="32"/>
  <c r="Q57" i="32"/>
  <c r="S56" i="32"/>
  <c r="R56" i="32"/>
  <c r="Q56" i="32"/>
  <c r="S55" i="32"/>
  <c r="R55" i="32"/>
  <c r="Q55" i="32"/>
  <c r="S54" i="32"/>
  <c r="R54" i="32"/>
  <c r="Q54" i="32"/>
  <c r="S53" i="32"/>
  <c r="R53" i="32"/>
  <c r="Q53" i="32"/>
  <c r="S52" i="32"/>
  <c r="R52" i="32"/>
  <c r="Q52" i="32"/>
  <c r="S51" i="32"/>
  <c r="R51" i="32"/>
  <c r="Q51" i="32"/>
  <c r="S50" i="32"/>
  <c r="R50" i="32"/>
  <c r="Q50" i="32"/>
  <c r="S49" i="32"/>
  <c r="R49" i="32"/>
  <c r="Q49" i="32"/>
  <c r="S48" i="32"/>
  <c r="R48" i="32"/>
  <c r="Q48" i="32"/>
  <c r="S47" i="32"/>
  <c r="R47" i="32"/>
  <c r="Q47" i="32"/>
  <c r="S46" i="32"/>
  <c r="R46" i="32"/>
  <c r="Q46" i="32"/>
  <c r="S45" i="32"/>
  <c r="R45" i="32"/>
  <c r="Q45" i="32"/>
  <c r="S44" i="32"/>
  <c r="R44" i="32"/>
  <c r="Q44" i="32"/>
  <c r="S43" i="32"/>
  <c r="R43" i="32"/>
  <c r="Q43" i="32"/>
  <c r="S42" i="32"/>
  <c r="R42" i="32"/>
  <c r="Q42" i="32"/>
  <c r="S41" i="32"/>
  <c r="R41" i="32"/>
  <c r="Q41" i="32"/>
  <c r="S40" i="32"/>
  <c r="R40" i="32"/>
  <c r="Q40" i="32"/>
  <c r="S39" i="32"/>
  <c r="R39" i="32"/>
  <c r="Q39" i="32"/>
  <c r="S38" i="32"/>
  <c r="R38" i="32"/>
  <c r="Q38" i="32"/>
  <c r="S37" i="32"/>
  <c r="R37" i="32"/>
  <c r="Q37" i="32"/>
  <c r="S36" i="32"/>
  <c r="R36" i="32"/>
  <c r="Q36" i="32"/>
  <c r="S35" i="32"/>
  <c r="R35" i="32"/>
  <c r="Q35" i="32"/>
  <c r="S34" i="32"/>
  <c r="R34" i="32"/>
  <c r="Q34" i="32"/>
  <c r="S33" i="32"/>
  <c r="R33" i="32"/>
  <c r="Q33" i="32"/>
  <c r="S32" i="32"/>
  <c r="R32" i="32"/>
  <c r="Q32" i="32"/>
  <c r="S31" i="32"/>
  <c r="R31" i="32"/>
  <c r="Q31" i="32"/>
  <c r="S30" i="32"/>
  <c r="R30" i="32"/>
  <c r="Q30" i="32"/>
  <c r="S29" i="32"/>
  <c r="R29" i="32"/>
  <c r="Q29" i="32"/>
  <c r="S28" i="32"/>
  <c r="R28" i="32"/>
  <c r="Q28" i="32"/>
  <c r="S27" i="32"/>
  <c r="R27" i="32"/>
  <c r="Q27" i="32"/>
  <c r="S26" i="32"/>
  <c r="R26" i="32"/>
  <c r="Q26" i="32"/>
  <c r="S25" i="32"/>
  <c r="R25" i="32"/>
  <c r="Q25" i="32"/>
  <c r="S24" i="32"/>
  <c r="R24" i="32"/>
  <c r="Q24" i="32"/>
  <c r="S23" i="32"/>
  <c r="R23" i="32"/>
  <c r="Q23" i="32"/>
  <c r="S22" i="32"/>
  <c r="R22" i="32"/>
  <c r="Q22" i="32"/>
  <c r="S21" i="32"/>
  <c r="R21" i="32"/>
  <c r="Q21" i="32"/>
  <c r="S20" i="32"/>
  <c r="R20" i="32"/>
  <c r="Q20" i="32"/>
  <c r="S19" i="32"/>
  <c r="R19" i="32"/>
  <c r="Q19" i="32"/>
  <c r="S18" i="32"/>
  <c r="R18" i="32"/>
  <c r="Q18" i="32"/>
  <c r="S17" i="32"/>
  <c r="R17" i="32"/>
  <c r="Q17" i="32"/>
  <c r="S16" i="32"/>
  <c r="R16" i="32"/>
  <c r="Q16" i="32"/>
  <c r="S15" i="32"/>
  <c r="R15" i="32"/>
  <c r="Q15" i="32"/>
  <c r="S14" i="32"/>
  <c r="R14" i="32"/>
  <c r="Q14" i="32"/>
  <c r="S130" i="31"/>
  <c r="R130" i="31"/>
  <c r="Q130" i="31"/>
  <c r="S129" i="31"/>
  <c r="R129" i="31"/>
  <c r="Q129" i="31"/>
  <c r="S128" i="31"/>
  <c r="R128" i="31"/>
  <c r="Q128" i="31"/>
  <c r="S127" i="31"/>
  <c r="R127" i="31"/>
  <c r="Q127" i="31"/>
  <c r="S126" i="31"/>
  <c r="R126" i="31"/>
  <c r="Q126" i="31"/>
  <c r="S125" i="31"/>
  <c r="R125" i="31"/>
  <c r="Q125" i="31"/>
  <c r="S124" i="31"/>
  <c r="R124" i="31"/>
  <c r="Q124" i="31"/>
  <c r="S123" i="31"/>
  <c r="R123" i="31"/>
  <c r="Q123" i="31"/>
  <c r="S122" i="31"/>
  <c r="R122" i="31"/>
  <c r="Q122" i="31"/>
  <c r="S121" i="31"/>
  <c r="R121" i="31"/>
  <c r="Q121" i="31"/>
  <c r="S120" i="31"/>
  <c r="R120" i="31"/>
  <c r="Q120" i="31"/>
  <c r="S119" i="31"/>
  <c r="R119" i="31"/>
  <c r="Q119" i="31"/>
  <c r="S118" i="31"/>
  <c r="R118" i="31"/>
  <c r="Q118" i="31"/>
  <c r="S117" i="31"/>
  <c r="R117" i="31"/>
  <c r="Q117" i="31"/>
  <c r="S116" i="31"/>
  <c r="R116" i="31"/>
  <c r="Q116" i="31"/>
  <c r="S115" i="31"/>
  <c r="R115" i="31"/>
  <c r="Q115" i="31"/>
  <c r="S114" i="31"/>
  <c r="R114" i="31"/>
  <c r="Q114" i="31"/>
  <c r="S113" i="31"/>
  <c r="R113" i="31"/>
  <c r="Q113" i="31"/>
  <c r="S112" i="31"/>
  <c r="R112" i="31"/>
  <c r="Q112" i="31"/>
  <c r="S111" i="31"/>
  <c r="R111" i="31"/>
  <c r="Q111" i="31"/>
  <c r="S110" i="31"/>
  <c r="R110" i="31"/>
  <c r="Q110" i="31"/>
  <c r="S109" i="31"/>
  <c r="R109" i="31"/>
  <c r="Q109" i="31"/>
  <c r="S108" i="31"/>
  <c r="R108" i="31"/>
  <c r="Q108" i="31"/>
  <c r="S107" i="31"/>
  <c r="R107" i="31"/>
  <c r="Q107" i="31"/>
  <c r="S106" i="31"/>
  <c r="R106" i="31"/>
  <c r="Q106" i="31"/>
  <c r="S105" i="31"/>
  <c r="R105" i="31"/>
  <c r="Q105" i="31"/>
  <c r="S104" i="31"/>
  <c r="R104" i="31"/>
  <c r="Q104" i="31"/>
  <c r="S103" i="31"/>
  <c r="R103" i="31"/>
  <c r="Q103" i="31"/>
  <c r="S102" i="31"/>
  <c r="R102" i="31"/>
  <c r="Q102" i="31"/>
  <c r="S101" i="31"/>
  <c r="R101" i="31"/>
  <c r="Q101" i="31"/>
  <c r="S100" i="31"/>
  <c r="R100" i="31"/>
  <c r="Q100" i="31"/>
  <c r="S99" i="31"/>
  <c r="R99" i="31"/>
  <c r="Q99" i="31"/>
  <c r="S98" i="31"/>
  <c r="R98" i="31"/>
  <c r="Q98" i="31"/>
  <c r="S97" i="31"/>
  <c r="R97" i="31"/>
  <c r="Q97" i="31"/>
  <c r="S96" i="31"/>
  <c r="R96" i="31"/>
  <c r="Q96" i="31"/>
  <c r="S95" i="31"/>
  <c r="R95" i="31"/>
  <c r="Q95" i="31"/>
  <c r="S94" i="31"/>
  <c r="R94" i="31"/>
  <c r="Q94" i="31"/>
  <c r="S93" i="31"/>
  <c r="R93" i="31"/>
  <c r="Q93" i="31"/>
  <c r="S92" i="31"/>
  <c r="R92" i="31"/>
  <c r="Q92" i="31"/>
  <c r="S91" i="31"/>
  <c r="R91" i="31"/>
  <c r="Q91" i="31"/>
  <c r="S90" i="31"/>
  <c r="R90" i="31"/>
  <c r="Q90" i="31"/>
  <c r="S89" i="31"/>
  <c r="R89" i="31"/>
  <c r="Q89" i="31"/>
  <c r="S88" i="31"/>
  <c r="R88" i="31"/>
  <c r="Q88" i="31"/>
  <c r="S87" i="31"/>
  <c r="R87" i="31"/>
  <c r="Q87" i="31"/>
  <c r="S86" i="31"/>
  <c r="R86" i="31"/>
  <c r="Q86" i="31"/>
  <c r="S85" i="31"/>
  <c r="R85" i="31"/>
  <c r="Q85" i="31"/>
  <c r="S84" i="31"/>
  <c r="R84" i="31"/>
  <c r="Q84" i="31"/>
  <c r="S83" i="31"/>
  <c r="R83" i="31"/>
  <c r="Q83" i="31"/>
  <c r="S82" i="31"/>
  <c r="R82" i="31"/>
  <c r="Q82" i="31"/>
  <c r="S81" i="31"/>
  <c r="R81" i="31"/>
  <c r="Q81" i="31"/>
  <c r="S80" i="31"/>
  <c r="R80" i="31"/>
  <c r="Q80" i="31"/>
  <c r="S79" i="31"/>
  <c r="R79" i="31"/>
  <c r="Q79" i="31"/>
  <c r="S78" i="31"/>
  <c r="R78" i="31"/>
  <c r="Q78" i="31"/>
  <c r="S77" i="31"/>
  <c r="R77" i="31"/>
  <c r="Q77" i="31"/>
  <c r="S76" i="31"/>
  <c r="R76" i="31"/>
  <c r="Q76" i="31"/>
  <c r="S75" i="31"/>
  <c r="R75" i="31"/>
  <c r="Q75" i="31"/>
  <c r="S74" i="31"/>
  <c r="R74" i="31"/>
  <c r="Q74" i="31"/>
  <c r="S73" i="31"/>
  <c r="R73" i="31"/>
  <c r="Q73" i="31"/>
  <c r="S72" i="31"/>
  <c r="R72" i="31"/>
  <c r="Q72" i="31"/>
  <c r="S71" i="31"/>
  <c r="R71" i="31"/>
  <c r="Q71" i="31"/>
  <c r="S70" i="31"/>
  <c r="R70" i="31"/>
  <c r="Q70" i="31"/>
  <c r="S69" i="31"/>
  <c r="R69" i="31"/>
  <c r="Q69" i="31"/>
  <c r="S68" i="31"/>
  <c r="R68" i="31"/>
  <c r="Q68" i="31"/>
  <c r="S67" i="31"/>
  <c r="R67" i="31"/>
  <c r="Q67" i="31"/>
  <c r="S66" i="31"/>
  <c r="R66" i="31"/>
  <c r="Q66" i="31"/>
  <c r="S65" i="31"/>
  <c r="R65" i="31"/>
  <c r="Q65" i="31"/>
  <c r="S64" i="31"/>
  <c r="R64" i="31"/>
  <c r="Q64" i="31"/>
  <c r="S63" i="31"/>
  <c r="R63" i="31"/>
  <c r="Q63" i="31"/>
  <c r="S62" i="31"/>
  <c r="R62" i="31"/>
  <c r="Q62" i="31"/>
  <c r="S61" i="31"/>
  <c r="R61" i="31"/>
  <c r="Q61" i="31"/>
  <c r="S60" i="31"/>
  <c r="R60" i="31"/>
  <c r="Q60" i="31"/>
  <c r="S59" i="31"/>
  <c r="R59" i="31"/>
  <c r="Q59" i="31"/>
  <c r="S58" i="31"/>
  <c r="R58" i="31"/>
  <c r="Q58" i="31"/>
  <c r="S57" i="31"/>
  <c r="R57" i="31"/>
  <c r="Q57" i="31"/>
  <c r="S56" i="31"/>
  <c r="R56" i="31"/>
  <c r="Q56" i="31"/>
  <c r="S55" i="31"/>
  <c r="R55" i="31"/>
  <c r="Q55" i="31"/>
  <c r="S54" i="31"/>
  <c r="R54" i="31"/>
  <c r="Q54" i="31"/>
  <c r="S53" i="31"/>
  <c r="R53" i="31"/>
  <c r="Q53" i="31"/>
  <c r="S52" i="31"/>
  <c r="R52" i="31"/>
  <c r="Q52" i="31"/>
  <c r="S51" i="31"/>
  <c r="R51" i="31"/>
  <c r="Q51" i="31"/>
  <c r="S50" i="31"/>
  <c r="R50" i="31"/>
  <c r="Q50" i="31"/>
  <c r="S49" i="31"/>
  <c r="R49" i="31"/>
  <c r="Q49" i="31"/>
  <c r="S48" i="31"/>
  <c r="R48" i="31"/>
  <c r="Q48" i="31"/>
  <c r="S47" i="31"/>
  <c r="R47" i="31"/>
  <c r="Q47" i="31"/>
  <c r="S46" i="31"/>
  <c r="R46" i="31"/>
  <c r="Q46" i="31"/>
  <c r="S45" i="31"/>
  <c r="R45" i="31"/>
  <c r="Q45" i="31"/>
  <c r="S44" i="31"/>
  <c r="R44" i="31"/>
  <c r="Q44" i="31"/>
  <c r="S43" i="31"/>
  <c r="R43" i="31"/>
  <c r="Q43" i="31"/>
  <c r="S42" i="31"/>
  <c r="R42" i="31"/>
  <c r="Q42" i="31"/>
  <c r="S41" i="31"/>
  <c r="R41" i="31"/>
  <c r="Q41" i="31"/>
  <c r="S40" i="31"/>
  <c r="R40" i="31"/>
  <c r="Q40" i="31"/>
  <c r="S39" i="31"/>
  <c r="R39" i="31"/>
  <c r="Q39" i="31"/>
  <c r="S38" i="31"/>
  <c r="R38" i="31"/>
  <c r="Q38" i="31"/>
  <c r="S37" i="31"/>
  <c r="R37" i="31"/>
  <c r="Q37" i="31"/>
  <c r="S36" i="31"/>
  <c r="R36" i="31"/>
  <c r="Q36" i="31"/>
  <c r="S35" i="31"/>
  <c r="R35" i="31"/>
  <c r="Q35" i="31"/>
  <c r="S34" i="31"/>
  <c r="R34" i="31"/>
  <c r="Q34" i="31"/>
  <c r="S33" i="31"/>
  <c r="R33" i="31"/>
  <c r="Q33" i="31"/>
  <c r="S32" i="31"/>
  <c r="R32" i="31"/>
  <c r="Q32" i="31"/>
  <c r="S31" i="31"/>
  <c r="R31" i="31"/>
  <c r="Q31" i="31"/>
  <c r="S30" i="31"/>
  <c r="R30" i="31"/>
  <c r="Q30" i="31"/>
  <c r="S29" i="31"/>
  <c r="R29" i="31"/>
  <c r="Q29" i="31"/>
  <c r="S28" i="31"/>
  <c r="R28" i="31"/>
  <c r="Q28" i="31"/>
  <c r="S27" i="31"/>
  <c r="R27" i="31"/>
  <c r="Q27" i="31"/>
  <c r="S26" i="31"/>
  <c r="R26" i="31"/>
  <c r="Q26" i="31"/>
  <c r="S25" i="31"/>
  <c r="R25" i="31"/>
  <c r="Q25" i="31"/>
  <c r="S24" i="31"/>
  <c r="R24" i="31"/>
  <c r="Q24" i="31"/>
  <c r="S23" i="31"/>
  <c r="R23" i="31"/>
  <c r="Q23" i="31"/>
  <c r="S22" i="31"/>
  <c r="R22" i="31"/>
  <c r="Q22" i="31"/>
  <c r="S21" i="31"/>
  <c r="R21" i="31"/>
  <c r="Q21" i="31"/>
  <c r="S20" i="31"/>
  <c r="R20" i="31"/>
  <c r="Q20" i="31"/>
  <c r="S19" i="31"/>
  <c r="R19" i="31"/>
  <c r="Q19" i="31"/>
  <c r="S18" i="31"/>
  <c r="R18" i="31"/>
  <c r="Q18" i="31"/>
  <c r="S17" i="31"/>
  <c r="R17" i="31"/>
  <c r="Q17" i="31"/>
  <c r="S16" i="31"/>
  <c r="R16" i="31"/>
  <c r="Q16" i="31"/>
  <c r="S15" i="31"/>
  <c r="R15" i="31"/>
  <c r="Q15" i="31"/>
  <c r="S14" i="31"/>
  <c r="R14" i="31"/>
  <c r="Q14" i="31"/>
  <c r="S130" i="30"/>
  <c r="R130" i="30"/>
  <c r="Q130" i="30"/>
  <c r="S129" i="30"/>
  <c r="R129" i="30"/>
  <c r="Q129" i="30"/>
  <c r="S128" i="30"/>
  <c r="R128" i="30"/>
  <c r="Q128" i="30"/>
  <c r="S127" i="30"/>
  <c r="R127" i="30"/>
  <c r="Q127" i="30"/>
  <c r="S126" i="30"/>
  <c r="R126" i="30"/>
  <c r="Q126" i="30"/>
  <c r="S125" i="30"/>
  <c r="R125" i="30"/>
  <c r="Q125" i="30"/>
  <c r="S124" i="30"/>
  <c r="R124" i="30"/>
  <c r="Q124" i="30"/>
  <c r="S123" i="30"/>
  <c r="R123" i="30"/>
  <c r="Q123" i="30"/>
  <c r="S122" i="30"/>
  <c r="R122" i="30"/>
  <c r="Q122" i="30"/>
  <c r="S121" i="30"/>
  <c r="R121" i="30"/>
  <c r="Q121" i="30"/>
  <c r="S120" i="30"/>
  <c r="R120" i="30"/>
  <c r="Q120" i="30"/>
  <c r="S119" i="30"/>
  <c r="R119" i="30"/>
  <c r="Q119" i="30"/>
  <c r="S118" i="30"/>
  <c r="R118" i="30"/>
  <c r="Q118" i="30"/>
  <c r="S117" i="30"/>
  <c r="R117" i="30"/>
  <c r="Q117" i="30"/>
  <c r="S116" i="30"/>
  <c r="R116" i="30"/>
  <c r="Q116" i="30"/>
  <c r="S115" i="30"/>
  <c r="R115" i="30"/>
  <c r="Q115" i="30"/>
  <c r="S114" i="30"/>
  <c r="R114" i="30"/>
  <c r="Q114" i="30"/>
  <c r="S113" i="30"/>
  <c r="R113" i="30"/>
  <c r="Q113" i="30"/>
  <c r="S112" i="30"/>
  <c r="R112" i="30"/>
  <c r="Q112" i="30"/>
  <c r="S111" i="30"/>
  <c r="R111" i="30"/>
  <c r="Q111" i="30"/>
  <c r="S110" i="30"/>
  <c r="R110" i="30"/>
  <c r="Q110" i="30"/>
  <c r="S109" i="30"/>
  <c r="R109" i="30"/>
  <c r="Q109" i="30"/>
  <c r="S108" i="30"/>
  <c r="R108" i="30"/>
  <c r="Q108" i="30"/>
  <c r="S107" i="30"/>
  <c r="R107" i="30"/>
  <c r="Q107" i="30"/>
  <c r="S106" i="30"/>
  <c r="R106" i="30"/>
  <c r="Q106" i="30"/>
  <c r="S105" i="30"/>
  <c r="R105" i="30"/>
  <c r="Q105" i="30"/>
  <c r="S104" i="30"/>
  <c r="R104" i="30"/>
  <c r="Q104" i="30"/>
  <c r="S103" i="30"/>
  <c r="R103" i="30"/>
  <c r="Q103" i="30"/>
  <c r="S102" i="30"/>
  <c r="R102" i="30"/>
  <c r="Q102" i="30"/>
  <c r="S101" i="30"/>
  <c r="R101" i="30"/>
  <c r="Q101" i="30"/>
  <c r="S100" i="30"/>
  <c r="R100" i="30"/>
  <c r="Q100" i="30"/>
  <c r="S99" i="30"/>
  <c r="R99" i="30"/>
  <c r="Q99" i="30"/>
  <c r="S98" i="30"/>
  <c r="R98" i="30"/>
  <c r="Q98" i="30"/>
  <c r="S97" i="30"/>
  <c r="R97" i="30"/>
  <c r="Q97" i="30"/>
  <c r="S96" i="30"/>
  <c r="R96" i="30"/>
  <c r="Q96" i="30"/>
  <c r="S95" i="30"/>
  <c r="R95" i="30"/>
  <c r="Q95" i="30"/>
  <c r="S94" i="30"/>
  <c r="R94" i="30"/>
  <c r="Q94" i="30"/>
  <c r="S93" i="30"/>
  <c r="R93" i="30"/>
  <c r="Q93" i="30"/>
  <c r="S92" i="30"/>
  <c r="R92" i="30"/>
  <c r="Q92" i="30"/>
  <c r="S91" i="30"/>
  <c r="R91" i="30"/>
  <c r="Q91" i="30"/>
  <c r="S90" i="30"/>
  <c r="R90" i="30"/>
  <c r="Q90" i="30"/>
  <c r="S89" i="30"/>
  <c r="R89" i="30"/>
  <c r="Q89" i="30"/>
  <c r="S88" i="30"/>
  <c r="R88" i="30"/>
  <c r="Q88" i="30"/>
  <c r="S87" i="30"/>
  <c r="R87" i="30"/>
  <c r="Q87" i="30"/>
  <c r="S86" i="30"/>
  <c r="R86" i="30"/>
  <c r="Q86" i="30"/>
  <c r="S85" i="30"/>
  <c r="R85" i="30"/>
  <c r="Q85" i="30"/>
  <c r="S84" i="30"/>
  <c r="R84" i="30"/>
  <c r="Q84" i="30"/>
  <c r="S83" i="30"/>
  <c r="R83" i="30"/>
  <c r="Q83" i="30"/>
  <c r="S82" i="30"/>
  <c r="R82" i="30"/>
  <c r="Q82" i="30"/>
  <c r="S81" i="30"/>
  <c r="R81" i="30"/>
  <c r="Q81" i="30"/>
  <c r="S80" i="30"/>
  <c r="R80" i="30"/>
  <c r="Q80" i="30"/>
  <c r="S79" i="30"/>
  <c r="R79" i="30"/>
  <c r="Q79" i="30"/>
  <c r="S78" i="30"/>
  <c r="R78" i="30"/>
  <c r="Q78" i="30"/>
  <c r="S77" i="30"/>
  <c r="R77" i="30"/>
  <c r="Q77" i="30"/>
  <c r="S76" i="30"/>
  <c r="R76" i="30"/>
  <c r="Q76" i="30"/>
  <c r="S75" i="30"/>
  <c r="R75" i="30"/>
  <c r="Q75" i="30"/>
  <c r="S74" i="30"/>
  <c r="R74" i="30"/>
  <c r="Q74" i="30"/>
  <c r="S73" i="30"/>
  <c r="R73" i="30"/>
  <c r="Q73" i="30"/>
  <c r="S72" i="30"/>
  <c r="R72" i="30"/>
  <c r="Q72" i="30"/>
  <c r="S71" i="30"/>
  <c r="R71" i="30"/>
  <c r="Q71" i="30"/>
  <c r="S70" i="30"/>
  <c r="R70" i="30"/>
  <c r="Q70" i="30"/>
  <c r="S69" i="30"/>
  <c r="R69" i="30"/>
  <c r="Q69" i="30"/>
  <c r="S68" i="30"/>
  <c r="R68" i="30"/>
  <c r="Q68" i="30"/>
  <c r="S67" i="30"/>
  <c r="R67" i="30"/>
  <c r="Q67" i="30"/>
  <c r="S66" i="30"/>
  <c r="R66" i="30"/>
  <c r="Q66" i="30"/>
  <c r="S65" i="30"/>
  <c r="R65" i="30"/>
  <c r="Q65" i="30"/>
  <c r="S64" i="30"/>
  <c r="R64" i="30"/>
  <c r="Q64" i="30"/>
  <c r="S63" i="30"/>
  <c r="R63" i="30"/>
  <c r="Q63" i="30"/>
  <c r="S62" i="30"/>
  <c r="R62" i="30"/>
  <c r="Q62" i="30"/>
  <c r="S61" i="30"/>
  <c r="R61" i="30"/>
  <c r="Q61" i="30"/>
  <c r="S60" i="30"/>
  <c r="R60" i="30"/>
  <c r="Q60" i="30"/>
  <c r="S59" i="30"/>
  <c r="R59" i="30"/>
  <c r="Q59" i="30"/>
  <c r="S58" i="30"/>
  <c r="R58" i="30"/>
  <c r="Q58" i="30"/>
  <c r="S57" i="30"/>
  <c r="R57" i="30"/>
  <c r="Q57" i="30"/>
  <c r="S56" i="30"/>
  <c r="R56" i="30"/>
  <c r="Q56" i="30"/>
  <c r="S55" i="30"/>
  <c r="R55" i="30"/>
  <c r="Q55" i="30"/>
  <c r="S54" i="30"/>
  <c r="R54" i="30"/>
  <c r="Q54" i="30"/>
  <c r="S53" i="30"/>
  <c r="R53" i="30"/>
  <c r="Q53" i="30"/>
  <c r="S52" i="30"/>
  <c r="R52" i="30"/>
  <c r="Q52" i="30"/>
  <c r="S51" i="30"/>
  <c r="R51" i="30"/>
  <c r="Q51" i="30"/>
  <c r="S50" i="30"/>
  <c r="R50" i="30"/>
  <c r="Q50" i="30"/>
  <c r="S49" i="30"/>
  <c r="R49" i="30"/>
  <c r="Q49" i="30"/>
  <c r="S48" i="30"/>
  <c r="R48" i="30"/>
  <c r="Q48" i="30"/>
  <c r="S47" i="30"/>
  <c r="R47" i="30"/>
  <c r="Q47" i="30"/>
  <c r="S46" i="30"/>
  <c r="R46" i="30"/>
  <c r="Q46" i="30"/>
  <c r="S45" i="30"/>
  <c r="R45" i="30"/>
  <c r="Q45" i="30"/>
  <c r="S44" i="30"/>
  <c r="R44" i="30"/>
  <c r="Q44" i="30"/>
  <c r="S43" i="30"/>
  <c r="R43" i="30"/>
  <c r="Q43" i="30"/>
  <c r="S42" i="30"/>
  <c r="R42" i="30"/>
  <c r="Q42" i="30"/>
  <c r="S41" i="30"/>
  <c r="R41" i="30"/>
  <c r="Q41" i="30"/>
  <c r="S40" i="30"/>
  <c r="R40" i="30"/>
  <c r="Q40" i="30"/>
  <c r="S39" i="30"/>
  <c r="R39" i="30"/>
  <c r="Q39" i="30"/>
  <c r="S38" i="30"/>
  <c r="R38" i="30"/>
  <c r="Q38" i="30"/>
  <c r="S37" i="30"/>
  <c r="R37" i="30"/>
  <c r="Q37" i="30"/>
  <c r="S36" i="30"/>
  <c r="R36" i="30"/>
  <c r="Q36" i="30"/>
  <c r="S35" i="30"/>
  <c r="R35" i="30"/>
  <c r="Q35" i="30"/>
  <c r="S34" i="30"/>
  <c r="R34" i="30"/>
  <c r="Q34" i="30"/>
  <c r="S33" i="30"/>
  <c r="R33" i="30"/>
  <c r="Q33" i="30"/>
  <c r="S32" i="30"/>
  <c r="R32" i="30"/>
  <c r="Q32" i="30"/>
  <c r="S31" i="30"/>
  <c r="R31" i="30"/>
  <c r="Q31" i="30"/>
  <c r="S30" i="30"/>
  <c r="R30" i="30"/>
  <c r="Q30" i="30"/>
  <c r="S29" i="30"/>
  <c r="R29" i="30"/>
  <c r="Q29" i="30"/>
  <c r="S28" i="30"/>
  <c r="R28" i="30"/>
  <c r="Q28" i="30"/>
  <c r="S27" i="30"/>
  <c r="R27" i="30"/>
  <c r="Q27" i="30"/>
  <c r="S26" i="30"/>
  <c r="R26" i="30"/>
  <c r="Q26" i="30"/>
  <c r="S25" i="30"/>
  <c r="R25" i="30"/>
  <c r="Q25" i="30"/>
  <c r="S24" i="30"/>
  <c r="R24" i="30"/>
  <c r="Q24" i="30"/>
  <c r="S23" i="30"/>
  <c r="R23" i="30"/>
  <c r="Q23" i="30"/>
  <c r="S22" i="30"/>
  <c r="R22" i="30"/>
  <c r="Q22" i="30"/>
  <c r="S21" i="30"/>
  <c r="R21" i="30"/>
  <c r="Q21" i="30"/>
  <c r="S20" i="30"/>
  <c r="R20" i="30"/>
  <c r="Q20" i="30"/>
  <c r="S19" i="30"/>
  <c r="R19" i="30"/>
  <c r="Q19" i="30"/>
  <c r="S18" i="30"/>
  <c r="R18" i="30"/>
  <c r="Q18" i="30"/>
  <c r="S17" i="30"/>
  <c r="R17" i="30"/>
  <c r="Q17" i="30"/>
  <c r="S16" i="30"/>
  <c r="R16" i="30"/>
  <c r="Q16" i="30"/>
  <c r="S15" i="30"/>
  <c r="R15" i="30"/>
  <c r="Q15" i="30"/>
  <c r="S14" i="30"/>
  <c r="R14" i="30"/>
  <c r="Q14" i="30"/>
  <c r="B19" i="34" l="1"/>
  <c r="B21" i="34" s="1"/>
  <c r="F19" i="34"/>
  <c r="F21" i="34" s="1"/>
  <c r="B35" i="34"/>
  <c r="B37" i="34" s="1"/>
  <c r="F35" i="34"/>
  <c r="F37" i="34" s="1"/>
  <c r="B51" i="34"/>
  <c r="B53" i="34" s="1"/>
  <c r="F51" i="34"/>
  <c r="F53" i="34" s="1"/>
  <c r="B67" i="34"/>
  <c r="B69" i="34" s="1"/>
  <c r="F67" i="34"/>
  <c r="F69" i="34" s="1"/>
  <c r="B83" i="34"/>
  <c r="B85" i="34" s="1"/>
  <c r="F83" i="34"/>
  <c r="F85" i="34" s="1"/>
  <c r="C19" i="34"/>
  <c r="C21" i="34" s="1"/>
  <c r="G19" i="34"/>
  <c r="G21" i="34" s="1"/>
  <c r="C35" i="34"/>
  <c r="C37" i="34" s="1"/>
  <c r="G35" i="34"/>
  <c r="G37" i="34" s="1"/>
  <c r="C51" i="34"/>
  <c r="C53" i="34" s="1"/>
  <c r="G51" i="34"/>
  <c r="G53" i="34" s="1"/>
  <c r="C67" i="34"/>
  <c r="C69" i="34" s="1"/>
  <c r="G67" i="34"/>
  <c r="G69" i="34" s="1"/>
  <c r="C83" i="34"/>
  <c r="C85" i="34" s="1"/>
  <c r="G83" i="34"/>
  <c r="G85" i="34" s="1"/>
  <c r="D19" i="34"/>
  <c r="D21" i="34" s="1"/>
  <c r="H19" i="34"/>
  <c r="H21" i="34" s="1"/>
  <c r="D35" i="34"/>
  <c r="D37" i="34" s="1"/>
  <c r="H35" i="34"/>
  <c r="H37" i="34" s="1"/>
  <c r="D51" i="34"/>
  <c r="D53" i="34" s="1"/>
  <c r="H51" i="34"/>
  <c r="H53" i="34" s="1"/>
  <c r="D67" i="34"/>
  <c r="D69" i="34" s="1"/>
  <c r="H67" i="34"/>
  <c r="H69" i="34" s="1"/>
  <c r="D83" i="34"/>
  <c r="D85" i="34" s="1"/>
  <c r="H83" i="34"/>
  <c r="H85" i="34" s="1"/>
  <c r="E19" i="34"/>
  <c r="E21" i="34" s="1"/>
  <c r="I19" i="34"/>
  <c r="I21" i="34" s="1"/>
  <c r="E35" i="34"/>
  <c r="E37" i="34" s="1"/>
  <c r="I35" i="34"/>
  <c r="I37" i="34" s="1"/>
  <c r="E51" i="34"/>
  <c r="E53" i="34" s="1"/>
  <c r="I51" i="34"/>
  <c r="I53" i="34" s="1"/>
  <c r="E67" i="34"/>
  <c r="E69" i="34" s="1"/>
  <c r="I67" i="34"/>
  <c r="I69" i="34" s="1"/>
  <c r="E83" i="34"/>
  <c r="E85" i="34" s="1"/>
  <c r="I83" i="34"/>
  <c r="I85" i="34" s="1"/>
  <c r="F186" i="20" l="1"/>
  <c r="F185" i="20"/>
  <c r="F184" i="20"/>
  <c r="E13" i="13" l="1"/>
  <c r="D13" i="13"/>
  <c r="C13" i="13"/>
</calcChain>
</file>

<file path=xl/sharedStrings.xml><?xml version="1.0" encoding="utf-8"?>
<sst xmlns="http://schemas.openxmlformats.org/spreadsheetml/2006/main" count="10776" uniqueCount="576">
  <si>
    <t>zur Auswertung</t>
  </si>
  <si>
    <t>Statistisches Bundesamt</t>
  </si>
  <si>
    <t>H201 - Hochschulpersonalstatistik</t>
  </si>
  <si>
    <t>Hauptberufliches wissenschaftliches und künstlerisches Personal nach dem Beschäftigungs-</t>
  </si>
  <si>
    <t>verhältnis, Geschlecht und der Finanzierung aus Grund- und Drittmitteln</t>
  </si>
  <si>
    <t>Berichtsjahr 2000</t>
  </si>
  <si>
    <t>Personalgruppe</t>
  </si>
  <si>
    <t>Beschäftigungs-</t>
  </si>
  <si>
    <t>Geschl.</t>
  </si>
  <si>
    <t>Finanzierung aus</t>
  </si>
  <si>
    <t>verhältnis</t>
  </si>
  <si>
    <t>Grundmitteln</t>
  </si>
  <si>
    <t>Drittmitteln</t>
  </si>
  <si>
    <t>Professoren</t>
  </si>
  <si>
    <t>auf Dauer</t>
  </si>
  <si>
    <t>m</t>
  </si>
  <si>
    <t>w</t>
  </si>
  <si>
    <t>i</t>
  </si>
  <si>
    <t>auf Zeit</t>
  </si>
  <si>
    <t>Dozenten und Assistenten</t>
  </si>
  <si>
    <t>Wissenschaftliche und künstlerische Mitarbeiter</t>
  </si>
  <si>
    <t>Lehrkräfte für besondere Aufgaben</t>
  </si>
  <si>
    <t>Hauptberufliches Personal insgesamt</t>
  </si>
  <si>
    <t>Berichtsjahr 2005</t>
  </si>
  <si>
    <t>Berichtsjahr 2010</t>
  </si>
  <si>
    <t>Berichtsjahr 2014</t>
  </si>
  <si>
    <t>1.</t>
  </si>
  <si>
    <t>2.</t>
  </si>
  <si>
    <t>3.</t>
  </si>
  <si>
    <t>4.</t>
  </si>
  <si>
    <t>5.</t>
  </si>
  <si>
    <t>H 201- Hochschulstatistik</t>
  </si>
  <si>
    <t>Fächergruppe</t>
  </si>
  <si>
    <t>Insgesamt</t>
  </si>
  <si>
    <t>H201 - Hochschulstatistik</t>
  </si>
  <si>
    <t>Habilitationen 2009 bis 2014</t>
  </si>
  <si>
    <t>Habilitationen</t>
  </si>
  <si>
    <t>Jahr</t>
  </si>
  <si>
    <t>Alter</t>
  </si>
  <si>
    <t>insgesamt</t>
  </si>
  <si>
    <t>männlich</t>
  </si>
  <si>
    <t>weiblich</t>
  </si>
  <si>
    <t>unter 45 Jahre</t>
  </si>
  <si>
    <t>unter 44 Jahre</t>
  </si>
  <si>
    <t>unter 43 Jahre</t>
  </si>
  <si>
    <t>unter 42 Jahre</t>
  </si>
  <si>
    <t>unter 41 Jahre</t>
  </si>
  <si>
    <t>unter 40 Jahre</t>
  </si>
  <si>
    <t>Summe</t>
  </si>
  <si>
    <t>Quelle: Sonderauswertung Statistisches Bundesamt; Hochschulstatistik</t>
  </si>
  <si>
    <t>Hauptberufliches wissenschaftliches und künstlerisches Personal nach dem Beschäftigungsverhältnis, Geschlecht und der Finanzierung aus Grund- und Drittmitteln 2000,'05, '10, '14</t>
  </si>
  <si>
    <t>Habilitationen nach Alter und Geschlecht 2009, '10, '11, '12, '13, '14</t>
  </si>
  <si>
    <t>Hauptber. Wikü-Personal 2014 (ohne Professoren )im Alter bis 44 Jahren an Universitäten und gleichgestellten Hochschulen</t>
  </si>
  <si>
    <t>1Vollzeit</t>
  </si>
  <si>
    <t>1 auf Dauer</t>
  </si>
  <si>
    <t>1 Vollzeit</t>
  </si>
  <si>
    <t>2 auf Zeit</t>
  </si>
  <si>
    <t>~ Zusammen</t>
  </si>
  <si>
    <t>2 Teilzeit</t>
  </si>
  <si>
    <t>Hochschulpersonal 2014</t>
  </si>
  <si>
    <t>8  Wissenschaftliches und künstlerisches Personal nach Hochschularten, Fächergruppen und Lehr- und Forschungsbereichen</t>
  </si>
  <si>
    <t xml:space="preserve">     der fachlichen Zugehörigkeit, Beschäftigungsverhältnissen und Personalgruppen</t>
  </si>
  <si>
    <t>Hauptberufliches Personal</t>
  </si>
  <si>
    <t>Nebenberufliches Personal</t>
  </si>
  <si>
    <t>Wissen-</t>
  </si>
  <si>
    <t>Lehr-</t>
  </si>
  <si>
    <t>Lehrbeauf-</t>
  </si>
  <si>
    <t xml:space="preserve"> -------</t>
  </si>
  <si>
    <t>Dozenten</t>
  </si>
  <si>
    <t>schaftl.</t>
  </si>
  <si>
    <t>kräfte</t>
  </si>
  <si>
    <t>Gast-/</t>
  </si>
  <si>
    <t>tragte,</t>
  </si>
  <si>
    <t>Lehr- und Forschungsbereich</t>
  </si>
  <si>
    <t xml:space="preserve"> Insgesamt</t>
  </si>
  <si>
    <t>zusammen</t>
  </si>
  <si>
    <t>Profes-</t>
  </si>
  <si>
    <t xml:space="preserve">und </t>
  </si>
  <si>
    <t>und</t>
  </si>
  <si>
    <t>für</t>
  </si>
  <si>
    <t>Honorar-</t>
  </si>
  <si>
    <t>schaftliche</t>
  </si>
  <si>
    <t>soren</t>
  </si>
  <si>
    <t>Assi-</t>
  </si>
  <si>
    <t>künstler.</t>
  </si>
  <si>
    <t>beson-</t>
  </si>
  <si>
    <t>soren,</t>
  </si>
  <si>
    <t>prof.,</t>
  </si>
  <si>
    <t>Hilfskräfte,</t>
  </si>
  <si>
    <t xml:space="preserve">(m = männlich, w = weiblich, </t>
  </si>
  <si>
    <t>stenten</t>
  </si>
  <si>
    <t>Mitar-</t>
  </si>
  <si>
    <t>dere</t>
  </si>
  <si>
    <t>Emeriti</t>
  </si>
  <si>
    <t>Privat-</t>
  </si>
  <si>
    <t>Tutoren</t>
  </si>
  <si>
    <t>i = insgesamt)</t>
  </si>
  <si>
    <t>beiter</t>
  </si>
  <si>
    <t>Aufgaben</t>
  </si>
  <si>
    <t>dozenten</t>
  </si>
  <si>
    <t>Sprach- und Kulturwissenschaften zusammen</t>
  </si>
  <si>
    <t>Sport zusammen</t>
  </si>
  <si>
    <t>Rechts-, Wirtschafts- und Sozialwissenschaften zusammen</t>
  </si>
  <si>
    <t>Mathematik, Naturwissenschaften zusammen</t>
  </si>
  <si>
    <t>Humanmedizin/Gesundheitswissenschaften zusammen</t>
  </si>
  <si>
    <t>Veterinärmedizin zusammen</t>
  </si>
  <si>
    <t>Agrar-, Forst- und Ernährungswissenschaften zusammen</t>
  </si>
  <si>
    <t>Ingenieurwissenschaften zusammen</t>
  </si>
  <si>
    <t>Kunst, Kunstwissenschaft zusammen</t>
  </si>
  <si>
    <t>Zentrale Einrichtungen (ohne klinikspezifische Einrichtungen) zusammen</t>
  </si>
  <si>
    <t>Zentrale Einrichtungen
der Hochschulkliniken 
(nur Humanmedizin) zusammen</t>
  </si>
  <si>
    <t>Hochschulart insgesamt</t>
  </si>
  <si>
    <t>Fachhochschulen (einschl. Verwaltungs-FH)</t>
  </si>
  <si>
    <t>Humanmedizin/Gesundheitswissenschaften
zusammen</t>
  </si>
  <si>
    <t>Hauptberufliches wissenschaftliches und künstlerisches Personal (ohne Professoren) im Alter bis 44 Jahren an Universitäten und gleichgestellten Hochschulen nach Beschäftigungsumfang und Befristung 2014</t>
  </si>
  <si>
    <t>Wissenschaftliches und künstlerisches Personal nach Hochschularten, Fächergruppen und Lehr- und Forschungsbereichen, der fachlichen Zugehörigkeit, Beschäftigungsverhältnissen und Personalgruppen 2014</t>
  </si>
  <si>
    <t>Personal insgesamt an Kliniken 2014</t>
  </si>
  <si>
    <t>Wissenschaftliches und</t>
  </si>
  <si>
    <t>Verwaltungs-, technisches</t>
  </si>
  <si>
    <t>Land</t>
  </si>
  <si>
    <t>Hochschule</t>
  </si>
  <si>
    <t>Personal</t>
  </si>
  <si>
    <t>künstlerisches Personal</t>
  </si>
  <si>
    <t>und sonstiges Personal</t>
  </si>
  <si>
    <t>hauptberufl.</t>
  </si>
  <si>
    <t>nebenberufl.</t>
  </si>
  <si>
    <t>Baden-Württemberg</t>
  </si>
  <si>
    <t>U Freiburg i.Br. (Klinikum)</t>
  </si>
  <si>
    <t>U Heidelberg in Mannheim (Klinikum)</t>
  </si>
  <si>
    <t>U Heidelberg in Heidelberg (Klinikum)</t>
  </si>
  <si>
    <t>U Tübingen (Klinikum)</t>
  </si>
  <si>
    <t>U Ulm (Klinikum)</t>
  </si>
  <si>
    <t>Bayern</t>
  </si>
  <si>
    <t>U Erlangen-Nürnberg in Erlangen (Klinikum)</t>
  </si>
  <si>
    <t>U München (Klinikum)</t>
  </si>
  <si>
    <t>TU München in München (Klinikum)</t>
  </si>
  <si>
    <t>U Regensburg (Klinikum)</t>
  </si>
  <si>
    <t>U Würzburg (Klinikum)</t>
  </si>
  <si>
    <t>Berlin</t>
  </si>
  <si>
    <t>Charité - Universitätsmedizin Berlin</t>
  </si>
  <si>
    <t>Hamburg</t>
  </si>
  <si>
    <t>U Hamburg (Klinikum)</t>
  </si>
  <si>
    <t>Hessen</t>
  </si>
  <si>
    <t>U Frankfurt a.M. (Klinikum)</t>
  </si>
  <si>
    <t>Universitätsklinikum Gießen und Marburg, Abt. Gießen</t>
  </si>
  <si>
    <t>Universitätsklinikum Gießen und Marburg, Abt. Marburg</t>
  </si>
  <si>
    <t>Mecklenburg-Vorpommern</t>
  </si>
  <si>
    <t>U Greifswald (Klinikum)</t>
  </si>
  <si>
    <t>U Rostock (Klinikum)</t>
  </si>
  <si>
    <t>Niedersachsen</t>
  </si>
  <si>
    <t>U Göttingen (Klinikum)</t>
  </si>
  <si>
    <t>Medizinische H Hannover (Klinikum)</t>
  </si>
  <si>
    <t>Nordrhein-Westfalen</t>
  </si>
  <si>
    <t>TH Aachen (Klinikum)</t>
  </si>
  <si>
    <t>U Bochum (Klinikum)</t>
  </si>
  <si>
    <t>U Bonn (Klinikum)</t>
  </si>
  <si>
    <t>U Düsseldorf (Klinikum)</t>
  </si>
  <si>
    <t>U Duisburg-Essen (Klinikum)</t>
  </si>
  <si>
    <t>U Köln (Klinikum)</t>
  </si>
  <si>
    <t>U Münster (Klinikum)</t>
  </si>
  <si>
    <t>Universität Witten-Herdecke (Priv. H) (Klinikum)</t>
  </si>
  <si>
    <t>Rheinland-Pfalz</t>
  </si>
  <si>
    <t>Universitätsmedizin der U Mainz</t>
  </si>
  <si>
    <t>Saarland</t>
  </si>
  <si>
    <t>U des Saarlandes Saarbrücken in Homburg/Saar (Med. Fakultät)</t>
  </si>
  <si>
    <t>U des Saarlandes Saarbrücken in Homburg/Saar (Klinikum-LKH)</t>
  </si>
  <si>
    <t>Sachsen</t>
  </si>
  <si>
    <t>TU Dresden (Klinikum)</t>
  </si>
  <si>
    <t>TU Dresden (Med. Fakultät)</t>
  </si>
  <si>
    <t>U Leipzig (Klinikum)</t>
  </si>
  <si>
    <t>U Leipzig (Med. Fakultät)</t>
  </si>
  <si>
    <t>Sachsen-Anhalt</t>
  </si>
  <si>
    <t>U Halle in Halle (Klinikum)</t>
  </si>
  <si>
    <t>U Magdeburg (Klinikum)</t>
  </si>
  <si>
    <t>Schleswig-Holstein</t>
  </si>
  <si>
    <t>Universitätsklinikum Schleswig-Holstein</t>
  </si>
  <si>
    <t>Thüringen</t>
  </si>
  <si>
    <t>U Jena (Klinikum)</t>
  </si>
  <si>
    <t>Personal insgesamt an Hochschulkliniken nach Land, Institution und Personalkategorie 2014</t>
  </si>
  <si>
    <t>Statistisches Bundesamt (2016): Personal an Hochschulen, Sonderauswertung, Wiesbaden</t>
  </si>
  <si>
    <r>
      <t>Universitäten (einschl. Päd. H, Theol. H und</t>
    </r>
    <r>
      <rPr>
        <b/>
        <sz val="9"/>
        <rFont val="MetaNormalLF-Roman"/>
      </rPr>
      <t xml:space="preserve"> Kunsthochschulen</t>
    </r>
    <r>
      <rPr>
        <b/>
        <sz val="9"/>
        <rFont val="MetaNormalLF-Roman"/>
        <family val="2"/>
      </rPr>
      <t>)</t>
    </r>
  </si>
  <si>
    <t>H 201 - Hochschulstatistik</t>
  </si>
  <si>
    <t>Neuberufene Professoren nach Fächergruppen sowie Besoldungs- und Vergütungsgruppen und Geschlecht</t>
  </si>
  <si>
    <t>an Wissenschaftlichen Hochschulen (Universitäten, Pädagogische und Theologische Hochschulen)</t>
  </si>
  <si>
    <t>im Berichtsjahr 2014</t>
  </si>
  <si>
    <t>Durchschnittsalter</t>
  </si>
  <si>
    <t>Besoldungs- und Vergütungsgruppen</t>
  </si>
  <si>
    <t>Geschlecht</t>
  </si>
  <si>
    <t>Anzahl</t>
  </si>
  <si>
    <t>bei der Ernennung zum Professor</t>
  </si>
  <si>
    <t>(arith. Mittel)</t>
  </si>
  <si>
    <t>Sprach- und Kulturwissenschaften</t>
  </si>
  <si>
    <t>C4 und entspr. Besoldungsgruppe</t>
  </si>
  <si>
    <t>C2 und entspr. Besoldungsgruppe - auf Dauer -</t>
  </si>
  <si>
    <t>C2 und entspr. Besoldungsgruppe - auf Zeit -</t>
  </si>
  <si>
    <t>.</t>
  </si>
  <si>
    <t>W3</t>
  </si>
  <si>
    <t>W2</t>
  </si>
  <si>
    <t>Juniorprofessoren, W1, AT</t>
  </si>
  <si>
    <t>~~</t>
  </si>
  <si>
    <t>Sport</t>
  </si>
  <si>
    <t>Rechts-, Wirtschafts- und Sozialwissenschaften</t>
  </si>
  <si>
    <t>Gastprofessoren (hauptberuflich), C2-C4, W2, W3, BAT IIa, E13h, E14, AT</t>
  </si>
  <si>
    <t>Mathematik, Naturwissenschaften</t>
  </si>
  <si>
    <t>Humanmedizin/Gesundheitswissenschaften</t>
  </si>
  <si>
    <t>Veterinärmedizin</t>
  </si>
  <si>
    <t>Agrar-, Forst- und Ernährungswissenschaften</t>
  </si>
  <si>
    <t>Ingenieurwissenschaften</t>
  </si>
  <si>
    <t>Kunst, Kunstwissenschaft</t>
  </si>
  <si>
    <t>Zentrale Einrichtungen (ohne klinikspezifische Einrichtungen)</t>
  </si>
  <si>
    <t>Zentrale Einrichtungen der Hochschulkliniken (nur Humanmedizin)</t>
  </si>
  <si>
    <t>47.0</t>
  </si>
  <si>
    <t>Insgesamt ohne Juniorprofessoren (eigene Berechnung)</t>
  </si>
  <si>
    <t>Insgesamt Juniorprofessoren/W2/W3 (eigene Berechnung)</t>
  </si>
  <si>
    <t>Juniorprofessoren (W1, AT), W2, W3</t>
  </si>
  <si>
    <t>Insgesamt W2/W3 (eigene Berechnung)</t>
  </si>
  <si>
    <t>W2, W3</t>
  </si>
  <si>
    <t>Hinweis:</t>
  </si>
  <si>
    <t>Bei dieser Tabelle müssen wir unsere Geheimhaltungsvorschriften beachten.</t>
  </si>
  <si>
    <t>(Das Durchschnittsalter bei einem Beschäftigten müssen wir mit einer Gegenposition auspunkten.)</t>
  </si>
  <si>
    <t>im Berichtsjahr 2013</t>
  </si>
  <si>
    <t xml:space="preserve">. </t>
  </si>
  <si>
    <t>C3 und entspr. Besoldungsgruppe</t>
  </si>
  <si>
    <t>im Berichtsjahr 2012</t>
  </si>
  <si>
    <t>im Berichtsjahr 2011</t>
  </si>
  <si>
    <t>im Berichtsjahr 2010</t>
  </si>
  <si>
    <t>Professoren nach ausgewählten Hochschularten, Land, Trägerschaft und Hochschule 2014</t>
  </si>
  <si>
    <t>Professoren in Personen (hauptberuflich, mit drittmittelfinanziertem Personal)</t>
  </si>
  <si>
    <t>Hochschulart</t>
  </si>
  <si>
    <t>Trägerschaft</t>
  </si>
  <si>
    <t>C4</t>
  </si>
  <si>
    <t>C3</t>
  </si>
  <si>
    <t>C2</t>
  </si>
  <si>
    <t>Gast-</t>
  </si>
  <si>
    <t>Junior-</t>
  </si>
  <si>
    <t>professoren</t>
  </si>
  <si>
    <t>entspr. Bg.</t>
  </si>
  <si>
    <t>prof.</t>
  </si>
  <si>
    <t>(hauptberufl.)</t>
  </si>
  <si>
    <t>Universitäten</t>
  </si>
  <si>
    <t>öffentlich</t>
  </si>
  <si>
    <t>U Freiburg i.Br.</t>
  </si>
  <si>
    <t>U Heidelberg</t>
  </si>
  <si>
    <t>U Hohenheim</t>
  </si>
  <si>
    <t>Karlsruher Institut für Technologie (KIT) - Bereich Hochschule</t>
  </si>
  <si>
    <t>U Konstanz</t>
  </si>
  <si>
    <t>U Mannheim</t>
  </si>
  <si>
    <t>U Stuttgart</t>
  </si>
  <si>
    <t>U Tübingen</t>
  </si>
  <si>
    <t>U Ulm</t>
  </si>
  <si>
    <t>Zusammen</t>
  </si>
  <si>
    <t>privat, kirchlich</t>
  </si>
  <si>
    <t>Zeppelin Universität Friedrichshafen (Priv. H)</t>
  </si>
  <si>
    <t>AKAD, Wissenschaftliche H Lahr (Priv. Fern-H für Berufstätige)</t>
  </si>
  <si>
    <t>Priv. wiss. H Stuttgart, Seminar für Waldorfpädagogik</t>
  </si>
  <si>
    <t>H für jüdische Studien Heidelberg</t>
  </si>
  <si>
    <t>U Augsburg</t>
  </si>
  <si>
    <t>U Bamberg</t>
  </si>
  <si>
    <t>U Bayreuth</t>
  </si>
  <si>
    <t>U Erlangen-Nürnberg</t>
  </si>
  <si>
    <t>U München</t>
  </si>
  <si>
    <t>TU München</t>
  </si>
  <si>
    <t>U der Bundeswehr München</t>
  </si>
  <si>
    <t>U Passau</t>
  </si>
  <si>
    <t>U Regensburg</t>
  </si>
  <si>
    <t>U Würzburg</t>
  </si>
  <si>
    <t>Kath. U Eichstätt-Ingolstadt</t>
  </si>
  <si>
    <t>FU Berlin</t>
  </si>
  <si>
    <t>TU Berlin</t>
  </si>
  <si>
    <t>Charite - Universitätsmedizin Berlin</t>
  </si>
  <si>
    <t>Humboldt-Universität Berlin</t>
  </si>
  <si>
    <t>ESCP Europe Wirtschaftshochschule Berlin (Priv. H)</t>
  </si>
  <si>
    <t>Europ. School of Management and Technology, Berlin (Priv. H)</t>
  </si>
  <si>
    <t>Hertie School of Governance Berlin (Priv. wiss. H)</t>
  </si>
  <si>
    <t>Steinbeis-H Berlin (Priv. H)</t>
  </si>
  <si>
    <t>Deutsche Universität für Weiterbildung Berlin (Priv. wiss. H)</t>
  </si>
  <si>
    <t>International Psychoanalytic University Berlin (Priv.)</t>
  </si>
  <si>
    <t>Psychologische Hochschule Berlin (Priv. U)</t>
  </si>
  <si>
    <t>Bard College Berlin, A Liberal Arts University (Priv. U)</t>
  </si>
  <si>
    <t>Brandenburg</t>
  </si>
  <si>
    <t>Brandenburgische TU Cottbus-Senftenberg</t>
  </si>
  <si>
    <t>Europa-U Viadrina Frankfurt (Oder)</t>
  </si>
  <si>
    <t>U Potsdam</t>
  </si>
  <si>
    <t>Filmuniversität Babelsberg</t>
  </si>
  <si>
    <t>Bremen</t>
  </si>
  <si>
    <t>U Bremen</t>
  </si>
  <si>
    <t>Jacobs University Bremen (Priv. H)</t>
  </si>
  <si>
    <t>U Hamburg</t>
  </si>
  <si>
    <t>TU Hamburg-Harburg</t>
  </si>
  <si>
    <t>Hafencity Universität Hamburg</t>
  </si>
  <si>
    <t>Helmut-Schmidt-Universität Hamburg</t>
  </si>
  <si>
    <t>Bucerius Law School Hamburg (Priv. H)</t>
  </si>
  <si>
    <t>KLU Kühne Logistics University (Priv.)</t>
  </si>
  <si>
    <t>TU Darmstadt</t>
  </si>
  <si>
    <t>U Frankfurt a.M.</t>
  </si>
  <si>
    <t>U Gießen</t>
  </si>
  <si>
    <t>U Kassel</t>
  </si>
  <si>
    <t>U Marburg</t>
  </si>
  <si>
    <t>Universitätsklinikum Gießen und Marburg</t>
  </si>
  <si>
    <t>Frankfurt School of Finance &amp; Management-HfB (Priv. H)</t>
  </si>
  <si>
    <t>EBS U für Wirtschaft und Recht (Priv.)</t>
  </si>
  <si>
    <t>U Greifswald</t>
  </si>
  <si>
    <t>U Rostock</t>
  </si>
  <si>
    <t>TU Braunschweig</t>
  </si>
  <si>
    <t>TU Clausthal</t>
  </si>
  <si>
    <t>U Göttingen</t>
  </si>
  <si>
    <t>U Hannover</t>
  </si>
  <si>
    <t>Medizinische H Hannover</t>
  </si>
  <si>
    <t>Tierärztliche H Hannover</t>
  </si>
  <si>
    <t>U Hildesheim</t>
  </si>
  <si>
    <t>U Lüneburg</t>
  </si>
  <si>
    <t>U Oldenburg</t>
  </si>
  <si>
    <t>U Osnabrück</t>
  </si>
  <si>
    <t>Universität Vechta</t>
  </si>
  <si>
    <t>TH Aachen</t>
  </si>
  <si>
    <t>U Bielefeld</t>
  </si>
  <si>
    <t>U Bochum</t>
  </si>
  <si>
    <t>U Bonn</t>
  </si>
  <si>
    <t>U Dortmund</t>
  </si>
  <si>
    <t>U Düsseldorf</t>
  </si>
  <si>
    <t>U Duisburg-Essen</t>
  </si>
  <si>
    <t>Fernuniversität Hagen</t>
  </si>
  <si>
    <t>U Köln</t>
  </si>
  <si>
    <t>Deutsche Sporthochschule Köln</t>
  </si>
  <si>
    <t>U Münster</t>
  </si>
  <si>
    <t>U Paderborn</t>
  </si>
  <si>
    <t>U Siegen</t>
  </si>
  <si>
    <t>U Wuppertal</t>
  </si>
  <si>
    <t xml:space="preserve">Deutsche Hochschule der Polizei, Münster </t>
  </si>
  <si>
    <t>Universität Witten-Herdecke (Priv. H)</t>
  </si>
  <si>
    <t>TU Kaiserslautern</t>
  </si>
  <si>
    <t>U Koblenz-Landau</t>
  </si>
  <si>
    <t>U Mainz</t>
  </si>
  <si>
    <t>Deutsche Universität für Verwaltungswissenschaften Speyer</t>
  </si>
  <si>
    <t>U Trier</t>
  </si>
  <si>
    <t>Priv. wiss. H für Unternehmensführung, Vallendar</t>
  </si>
  <si>
    <t>U des Saarlandes Saarbrücken</t>
  </si>
  <si>
    <t>TU Chemnitz</t>
  </si>
  <si>
    <t>TU Dresden</t>
  </si>
  <si>
    <t>TU Bergakademie Freiberg</t>
  </si>
  <si>
    <t>U Leipzig</t>
  </si>
  <si>
    <t>HHL Leipzig Graduate School of Management (Priv. U)</t>
  </si>
  <si>
    <t>U Halle</t>
  </si>
  <si>
    <t>U Magdeburg</t>
  </si>
  <si>
    <t>U Flensburg</t>
  </si>
  <si>
    <t>U Kiel</t>
  </si>
  <si>
    <t>U Lübeck</t>
  </si>
  <si>
    <t>U Erfurt</t>
  </si>
  <si>
    <t>TU Ilmenau</t>
  </si>
  <si>
    <t>U Jena</t>
  </si>
  <si>
    <t>Bauhaus-U Weimar</t>
  </si>
  <si>
    <t>Pädagogische Hochschulen</t>
  </si>
  <si>
    <t>PH Freiburg i.Br.</t>
  </si>
  <si>
    <t>PH Heidelberg</t>
  </si>
  <si>
    <t>PH Karlsruhe</t>
  </si>
  <si>
    <t>PH Ludwigsburg</t>
  </si>
  <si>
    <t>PH Schwäbisch Gmünd</t>
  </si>
  <si>
    <t>PH Weingarten</t>
  </si>
  <si>
    <t>Theologische Hochschulen</t>
  </si>
  <si>
    <t>H für Philosophie München (rk)</t>
  </si>
  <si>
    <t>Augustana-H Neuendettelsau (ev)</t>
  </si>
  <si>
    <t>Phil.-Theol. H Frankfurt a.M. (rk)</t>
  </si>
  <si>
    <t>Theol. Fakultät Fulda (rk)</t>
  </si>
  <si>
    <t>Luth.-Theol. H Oberursel (ev)</t>
  </si>
  <si>
    <t>Theologische H Ewersbach in Dietzhölztal (Priv.)</t>
  </si>
  <si>
    <t>Freie Theologische H (FTH) Gießen (Priv.)</t>
  </si>
  <si>
    <t>Evangelische Hochschule Tabor in Marburg (Priv.)</t>
  </si>
  <si>
    <t>H für Kirchenmusik der evang. Kirche von Westfalen, Herford</t>
  </si>
  <si>
    <t>Phil.-Theol. H Münster (rk)</t>
  </si>
  <si>
    <t>Theol. Fakultät Paderborn (rk)</t>
  </si>
  <si>
    <t>Phil.-Theol. H St. Augustin (rk)</t>
  </si>
  <si>
    <t>Kirchliche Hochschule Wuppertal / Bethel (ev)</t>
  </si>
  <si>
    <t>Theol. Fakultät Trier</t>
  </si>
  <si>
    <t>Theol. H Vallendar</t>
  </si>
  <si>
    <t>Theol. H Friedensau</t>
  </si>
  <si>
    <t>Kunsthochschulen</t>
  </si>
  <si>
    <t>Staatl. H für Musik Freiburg i.Br.</t>
  </si>
  <si>
    <t>Staatl. Akademie der Bildenden Künste Karlsruhe</t>
  </si>
  <si>
    <t>Staatl. H für Gestaltung Karlsruhe</t>
  </si>
  <si>
    <t>Staatl. H für Musik Karlsruhe</t>
  </si>
  <si>
    <t>Staatl. H für Musik und Darstellende Kunst Mannheim</t>
  </si>
  <si>
    <t>Staatl. Akademie der Bildenden Künste Stuttgart</t>
  </si>
  <si>
    <t>Staatl. H für Musik und Darstellende Kunst Stuttgart</t>
  </si>
  <si>
    <t>Staatl. H für Musik Trossingen</t>
  </si>
  <si>
    <t>Akademie der Bildenden Künste München</t>
  </si>
  <si>
    <t>H für Fernsehen und Film München</t>
  </si>
  <si>
    <t>H für Musik und Theater München</t>
  </si>
  <si>
    <t>Akademie der Bildenden Künste Nürnberg</t>
  </si>
  <si>
    <t>H für Musik Nürnberg</t>
  </si>
  <si>
    <t>H für Musik Würzburg</t>
  </si>
  <si>
    <t>H für evang. Kirchenmusik Bayreuth</t>
  </si>
  <si>
    <t>H für Kath. Kirchenmusik und Musikpädagogik, Regensburg</t>
  </si>
  <si>
    <t>U der Künste Berlin</t>
  </si>
  <si>
    <t>Kunsthochschule Berlin</t>
  </si>
  <si>
    <t>H für Musik Berlin</t>
  </si>
  <si>
    <t>H für Schauspielkunst Berlin</t>
  </si>
  <si>
    <t>ESMOD Berlin Internationale Kunsthochschule für Mode (Priv.)</t>
  </si>
  <si>
    <t>H für Künste Bremen</t>
  </si>
  <si>
    <t>H für Bildende Künste Hamburg</t>
  </si>
  <si>
    <t>H für Musik und Theater Hamburg</t>
  </si>
  <si>
    <t>H für Bildende Künste Frankfurt a.M. (Städelschule)</t>
  </si>
  <si>
    <t>H für Musik und Darstellende Kunst Frankfurt a.M.</t>
  </si>
  <si>
    <t>H für Gestaltung Offenbach</t>
  </si>
  <si>
    <t>H für Musik und Theater, Rostock</t>
  </si>
  <si>
    <t>H für Bildende Künste Braunschweig</t>
  </si>
  <si>
    <t>Hochschule für Musik, Theater und Medien Hannover</t>
  </si>
  <si>
    <t>H für Musik Detmold</t>
  </si>
  <si>
    <t>Kunstakademie Düsseldorf</t>
  </si>
  <si>
    <t>Robert-Schumann-H Düsseldorf</t>
  </si>
  <si>
    <t>Folkwang-Hochschule Essen</t>
  </si>
  <si>
    <t>KH für Medien Köln</t>
  </si>
  <si>
    <t>H für Musik Köln</t>
  </si>
  <si>
    <t>Kunstakademie Münster</t>
  </si>
  <si>
    <t>Alanus H Alfter (Priv. H)</t>
  </si>
  <si>
    <t>Hochschule der bildenden Künste (HBK) Essen  (Priv. Kunst-H)</t>
  </si>
  <si>
    <t>H der Bildenden Künste Saarbrücken</t>
  </si>
  <si>
    <t>Hochschule für Musik, Saarbrücken</t>
  </si>
  <si>
    <t>H für Bildende Künste Dresden</t>
  </si>
  <si>
    <t>H für Musik Dresden</t>
  </si>
  <si>
    <t>Palucca Hochschule für Tanz Dresden</t>
  </si>
  <si>
    <t>H für Graphik und Buchkunst Leipzig</t>
  </si>
  <si>
    <t>H für Musik und Theater Leipzig</t>
  </si>
  <si>
    <t>H für Kirchenmusik der Evang.-Luth. Landeskirche Sachsens, Dresden</t>
  </si>
  <si>
    <t>Burg Giebichenstein Kunsthochschule Halle</t>
  </si>
  <si>
    <t>Evang. H für Kirchenmusik Halle</t>
  </si>
  <si>
    <t>Muthesius Kunsthochschule Kiel</t>
  </si>
  <si>
    <t>Musikhochschule Lübeck</t>
  </si>
  <si>
    <t>H für Musik Weimar</t>
  </si>
  <si>
    <t xml:space="preserve">  darunter Universitäten</t>
  </si>
  <si>
    <t>6.</t>
  </si>
  <si>
    <t>Neuberufene Professoren</t>
  </si>
  <si>
    <t>7.</t>
  </si>
  <si>
    <t>Professoren auf Dauer und auf Zeit</t>
  </si>
  <si>
    <t xml:space="preserve">Hauptberufliches wissenschaftliches und künstlerisches Personal (ohne Professoren) nach ausgewählten Hochschularten, Fächer- und Personalgruppen </t>
  </si>
  <si>
    <t xml:space="preserve">Hauptber. wiss. und </t>
  </si>
  <si>
    <t>künstler. Personal</t>
  </si>
  <si>
    <t>Ge-</t>
  </si>
  <si>
    <t>(ohne Professoren)</t>
  </si>
  <si>
    <t>der fachl. Zugehörigkeit</t>
  </si>
  <si>
    <t>schlecht</t>
  </si>
  <si>
    <t>im Alter bis einschl. 34 Jahren</t>
  </si>
  <si>
    <t>im Alter bis einschl. 44 Jahren</t>
  </si>
  <si>
    <t>Wiss. Hochschulen</t>
  </si>
  <si>
    <t>Wiss. u. künstl. Mitarbeiter</t>
  </si>
  <si>
    <t>Lehrkr. f. bes. Aufgaben + Doz. u. Assistenten</t>
  </si>
  <si>
    <t>Humanmedizin/Gesundheitswissenschaften + Veterinärmedizin</t>
  </si>
  <si>
    <t xml:space="preserve"> . </t>
  </si>
  <si>
    <t>Restliche Fächergruppen</t>
  </si>
  <si>
    <t>FH + VerwFH</t>
  </si>
  <si>
    <t>~</t>
  </si>
  <si>
    <t>Wiss. Hochschulen (= Uni, GH, PH, TH und KunstH)</t>
  </si>
  <si>
    <t>im Berichtsjahr 2005</t>
  </si>
  <si>
    <t>im Berichtsjahr 2000</t>
  </si>
  <si>
    <t>im Berichtsjahr 1995</t>
  </si>
  <si>
    <t>* Daten der Finanzierung "aus Studiengebühren/-beiträgen" (erst ab Berichtsjahr 2008 erhoben) und "Nicht finanziert/ohne Angabe" sind nicht enthalten.</t>
  </si>
  <si>
    <t>Quelle: Destatis; Fachserie 11 Reihe 4.4; Sonderauswertung</t>
  </si>
  <si>
    <t>verhältnis und der Finanzierung aus Grund- und Drittmitteln</t>
  </si>
  <si>
    <t>Grundmittel</t>
  </si>
  <si>
    <t>Drittmittel</t>
  </si>
  <si>
    <t>Auf Dauer</t>
  </si>
  <si>
    <t>Auf Zeit</t>
  </si>
  <si>
    <t>Dozenten u. Assistenten</t>
  </si>
  <si>
    <t>Wissenschaftliche u. künstlerische Mitarbeiter</t>
  </si>
  <si>
    <t>Hochschularten, Fächer- und Personalgruppen sowie spezielle Definition von Voll- und Teilzeit im Berichtsjahr 2014</t>
  </si>
  <si>
    <t>davon:</t>
  </si>
  <si>
    <t>Wikue auf Zeit</t>
  </si>
  <si>
    <t>Vollzeit und</t>
  </si>
  <si>
    <t>bis einschl. 34 Jahren</t>
  </si>
  <si>
    <t>Teilzeit</t>
  </si>
  <si>
    <t>(ohne Prof.)</t>
  </si>
  <si>
    <t>mit mind. 2/3</t>
  </si>
  <si>
    <t>unter 2/3</t>
  </si>
  <si>
    <t xml:space="preserve"> der regelmäßigen</t>
  </si>
  <si>
    <t>Arbeitszeit</t>
  </si>
  <si>
    <t>bis einschl. 44 Jahren</t>
  </si>
  <si>
    <t xml:space="preserve">Hauptberufliches wissenschaftliches und künstlerisches Personal (ohne Professoren) nach ausgewählten </t>
  </si>
  <si>
    <t>Hauptber.</t>
  </si>
  <si>
    <t>Wikue</t>
  </si>
  <si>
    <t>(ohne</t>
  </si>
  <si>
    <t>(Professoren)</t>
  </si>
  <si>
    <t xml:space="preserve">Hauptberufliches wissenschaftliches und künstlerisches Personal (ohne Professoren) auf Zeit im Alter bis einschl. 34 Jahren nach ausgewählten </t>
  </si>
  <si>
    <t xml:space="preserve">Hauptberufliches wissenschaftliches und künstlerisches Personal (ohne Professoren) auf Zeit im Alter bis einschl. 44 Jahren nach ausgewählten </t>
  </si>
  <si>
    <t>Habilitationen 2014</t>
  </si>
  <si>
    <t>21  Nach Fächergruppen und Lehr- und Forschungsbereichen der fachlichen Zugehörigkeit,</t>
  </si>
  <si>
    <t xml:space="preserve">       Habilitationsalter und Durchschnittsalter bei der Habilitation</t>
  </si>
  <si>
    <t>Davon im Alter von ... bis unter ... Jahren 1)</t>
  </si>
  <si>
    <t>Durchschnitts-</t>
  </si>
  <si>
    <t>------------</t>
  </si>
  <si>
    <t>Habili-</t>
  </si>
  <si>
    <t>alter</t>
  </si>
  <si>
    <t>tierte</t>
  </si>
  <si>
    <t>unter</t>
  </si>
  <si>
    <t>arith-</t>
  </si>
  <si>
    <t>ins-</t>
  </si>
  <si>
    <t xml:space="preserve"> - </t>
  </si>
  <si>
    <t>meti-</t>
  </si>
  <si>
    <t>Median</t>
  </si>
  <si>
    <t>(m = männlich, w = weiblich</t>
  </si>
  <si>
    <t>gesamt</t>
  </si>
  <si>
    <t>mehr</t>
  </si>
  <si>
    <t>sches</t>
  </si>
  <si>
    <t>2)</t>
  </si>
  <si>
    <t>Mittel</t>
  </si>
  <si>
    <t xml:space="preserve">  allgemein</t>
  </si>
  <si>
    <t>Evangelische Theologie</t>
  </si>
  <si>
    <t>Katholische Theologie</t>
  </si>
  <si>
    <t>Philosophie</t>
  </si>
  <si>
    <t>Geschichte</t>
  </si>
  <si>
    <t>Bibliothekswissenschaft, Dokumentation</t>
  </si>
  <si>
    <t>Allgemeine und vergleichende</t>
  </si>
  <si>
    <t xml:space="preserve">  Literatur- und Sprachwissenschaft</t>
  </si>
  <si>
    <t>Altphilologie (klassische Philologie)</t>
  </si>
  <si>
    <t>Germanistik (Deutsch, germanische</t>
  </si>
  <si>
    <t xml:space="preserve">  Sprachen ohne Anglistik)</t>
  </si>
  <si>
    <t>Anglistik, Amerikanistik</t>
  </si>
  <si>
    <t>Romanistik</t>
  </si>
  <si>
    <t>Slawistik, Baltistik, Finno-Ugristik</t>
  </si>
  <si>
    <t>Sonstige/Außereuropäische Sprach-</t>
  </si>
  <si>
    <t xml:space="preserve">  und Kulturwissenschaften</t>
  </si>
  <si>
    <t>Kulturwissenschaften i.e.S.</t>
  </si>
  <si>
    <t>Psychologie</t>
  </si>
  <si>
    <t>Erziehungswissenschaften</t>
  </si>
  <si>
    <t>Sonderpädagogik</t>
  </si>
  <si>
    <t xml:space="preserve">Zusammen   </t>
  </si>
  <si>
    <t>_________</t>
  </si>
  <si>
    <t>1) Altersangaben bezogen auf den Monat der Habilitation.</t>
  </si>
  <si>
    <t>2) Anpassung des Berechnungsverfahrens "Median" an die Studenten- und Prüfungsstatistik".</t>
  </si>
  <si>
    <t>Statistisches Bundesamt, Fachserie 11, Reihe 4.4, 2014</t>
  </si>
  <si>
    <t>Rechts-, Wirtschafts- und Sozial-</t>
  </si>
  <si>
    <t xml:space="preserve">  wissenschaften</t>
  </si>
  <si>
    <t xml:space="preserve">  wissenschaften allgemein</t>
  </si>
  <si>
    <t>Politikwissenschaften</t>
  </si>
  <si>
    <t>Sozialwissenschaften</t>
  </si>
  <si>
    <t>Sozialwesen</t>
  </si>
  <si>
    <t>Rechtswissenschaften</t>
  </si>
  <si>
    <t>Wirtschaftswissenschaften</t>
  </si>
  <si>
    <t>Mathematik</t>
  </si>
  <si>
    <t>Informatik</t>
  </si>
  <si>
    <t>Physik, Astronomie</t>
  </si>
  <si>
    <t>Chemie</t>
  </si>
  <si>
    <t>Pharmazie</t>
  </si>
  <si>
    <t>Biologie</t>
  </si>
  <si>
    <t>Geowissenschaften</t>
  </si>
  <si>
    <t xml:space="preserve">  (ohne Geographie)</t>
  </si>
  <si>
    <t>Geographie</t>
  </si>
  <si>
    <t>Humanmedizin allgemein</t>
  </si>
  <si>
    <t>Gesundheitswissenschaften allgemein</t>
  </si>
  <si>
    <t>Vorklinische Humanmedizin</t>
  </si>
  <si>
    <t xml:space="preserve">  (einschl. Zahnmedizin)</t>
  </si>
  <si>
    <t>Klinisch-Theoretische Human-</t>
  </si>
  <si>
    <t xml:space="preserve">  medizin (einschl. Zahnmedizin)</t>
  </si>
  <si>
    <t>Klinisch-Praktische Human-</t>
  </si>
  <si>
    <t xml:space="preserve">  medizin (ohne Zahnmedizin)</t>
  </si>
  <si>
    <t>Zahnmedizin (klinisch-praktisch)</t>
  </si>
  <si>
    <t>Vorklinische Veterinärmedizin</t>
  </si>
  <si>
    <t>Klinisch-Theoretische</t>
  </si>
  <si>
    <t xml:space="preserve">  Veterinärmedizin</t>
  </si>
  <si>
    <t>Klinisch-Praktische</t>
  </si>
  <si>
    <t>Agrar-, Forst- und Ernährungs-</t>
  </si>
  <si>
    <t>Landespflege, Umweltgestaltung</t>
  </si>
  <si>
    <t>Agrarwissenschaften, Lebensmittel-</t>
  </si>
  <si>
    <t xml:space="preserve">  und Getränketechnologie</t>
  </si>
  <si>
    <t>Forstwissenschaft, Holzwirtschaft</t>
  </si>
  <si>
    <t>Ernährungs- und Haushaltswissenschaften</t>
  </si>
  <si>
    <t>Ingenieurwissenschaften allgemein</t>
  </si>
  <si>
    <t>Bergbau, Hüttenwesen</t>
  </si>
  <si>
    <t>Maschinenbau/Verfahrenstechnik</t>
  </si>
  <si>
    <t>Elektrotechnik</t>
  </si>
  <si>
    <t>Verkehrstechnik, Nautik</t>
  </si>
  <si>
    <t>Architektur</t>
  </si>
  <si>
    <t>Raumplanung</t>
  </si>
  <si>
    <t>Bauingenieurwesen</t>
  </si>
  <si>
    <t>Darstellende Kunst, Film und</t>
  </si>
  <si>
    <t xml:space="preserve">  Fernsehen, Theaterwissenschaft</t>
  </si>
  <si>
    <t>Musik, Musikwissenschaft</t>
  </si>
  <si>
    <t xml:space="preserve">Insgesamt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</si>
</sst>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#\ ###\ ##0\ ;\-#\ ###\ ##0\ ;&quot; – &quot;"/>
    <numFmt numFmtId="165" formatCode="#,##0_);\(#,##0\)"/>
    <numFmt numFmtId="166" formatCode="#\ ###\ ##0\ ;\-#\ ###\ ##0\ ;&quot; - &quot;"/>
    <numFmt numFmtId="167" formatCode="00"/>
    <numFmt numFmtId="168" formatCode="00000"/>
    <numFmt numFmtId="169" formatCode="0.0"/>
    <numFmt numFmtId="171" formatCode="0.0000_ ;\-0.0000\ "/>
    <numFmt numFmtId="172" formatCode="#,##0_ ;\-#,##0\ "/>
    <numFmt numFmtId="173" formatCode="##\ ##"/>
    <numFmt numFmtId="174" formatCode="##\ ##\ #"/>
    <numFmt numFmtId="175" formatCode="##\ ##\ ##"/>
    <numFmt numFmtId="176" formatCode="##\ ##\ ##\ ###"/>
    <numFmt numFmtId="177" formatCode="_-* #,##0.00\ [$€]_-;\-* #,##0.00\ [$€]_-;_-* &quot;-&quot;??\ [$€]_-;_-@_-"/>
    <numFmt numFmtId="178" formatCode="#\ ##0;\-#\ ##0;&quot;-&quot;"/>
    <numFmt numFmtId="179" formatCode="00.0"/>
    <numFmt numFmtId="180" formatCode="_-* #\ ##0_-;\-* #\ ##0_-;_-* &quot;-&quot;_-;_-@_-"/>
  </numFmts>
  <fonts count="50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MetaNormalLF-Roman"/>
      <family val="2"/>
    </font>
    <font>
      <sz val="8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11"/>
      <color theme="1"/>
      <name val="MetaNormalLF-Roman"/>
      <family val="2"/>
    </font>
    <font>
      <sz val="11"/>
      <color theme="1"/>
      <name val="Calibri"/>
      <family val="2"/>
      <scheme val="minor"/>
    </font>
    <font>
      <sz val="9"/>
      <name val="MetaNormalLF-Roman"/>
      <family val="2"/>
    </font>
    <font>
      <sz val="7"/>
      <name val="MetaNormalLF-Roman"/>
      <family val="2"/>
    </font>
    <font>
      <sz val="10"/>
      <name val="MetaNormalLF-Roman"/>
      <family val="2"/>
    </font>
    <font>
      <b/>
      <sz val="9"/>
      <name val="MetaNormalLF-Roman"/>
      <family val="2"/>
    </font>
    <font>
      <sz val="8"/>
      <name val="MetaNormalLF-Roman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u/>
      <sz val="11"/>
      <color theme="10"/>
      <name val="Arial"/>
      <family val="2"/>
    </font>
    <font>
      <sz val="10"/>
      <name val="MetaNormalLF-Roman"/>
    </font>
    <font>
      <sz val="8"/>
      <color indexed="10"/>
      <name val="MetaNormalLF-Roman"/>
      <family val="2"/>
    </font>
    <font>
      <b/>
      <sz val="8"/>
      <name val="MetaNormalLF-Roman"/>
      <family val="2"/>
    </font>
    <font>
      <sz val="7"/>
      <color indexed="10"/>
      <name val="MetaNormalLF-Roman"/>
      <family val="2"/>
    </font>
    <font>
      <sz val="7"/>
      <name val="MetaNormalLF-Roman"/>
    </font>
    <font>
      <b/>
      <u/>
      <sz val="10"/>
      <name val="MetaNormalLF-Roman"/>
      <family val="2"/>
    </font>
    <font>
      <b/>
      <sz val="9"/>
      <name val="MetaNormalLF-Roman"/>
    </font>
    <font>
      <u/>
      <sz val="9"/>
      <color theme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MetaNormalLF-Roman"/>
      <family val="2"/>
    </font>
    <font>
      <b/>
      <sz val="8"/>
      <color theme="1"/>
      <name val="MetaNormalLF-Roman"/>
      <family val="2"/>
    </font>
    <font>
      <b/>
      <sz val="10"/>
      <name val="MetaNormalLF-Roman"/>
      <family val="2"/>
    </font>
    <font>
      <b/>
      <sz val="10"/>
      <name val="MetaNormalLF-Roman"/>
    </font>
    <font>
      <b/>
      <sz val="8"/>
      <name val="MetaNormalLF-Roman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MetaNormalLF-Roman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u/>
      <sz val="10"/>
      <color theme="10"/>
      <name val="Arial"/>
      <family val="2"/>
    </font>
    <font>
      <u/>
      <sz val="8"/>
      <color indexed="12"/>
      <name val="MetaNormalLF-Roman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8" fillId="0" borderId="0"/>
    <xf numFmtId="0" fontId="16" fillId="0" borderId="0" applyNumberFormat="0" applyFill="0" applyBorder="0" applyAlignment="0" applyProtection="0"/>
    <xf numFmtId="0" fontId="17" fillId="0" borderId="0"/>
    <xf numFmtId="0" fontId="36" fillId="0" borderId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3" fontId="43" fillId="0" borderId="21">
      <alignment horizontal="left"/>
    </xf>
    <xf numFmtId="174" fontId="43" fillId="0" borderId="21">
      <alignment horizontal="left"/>
    </xf>
    <xf numFmtId="175" fontId="43" fillId="0" borderId="21">
      <alignment horizontal="left"/>
    </xf>
    <xf numFmtId="176" fontId="43" fillId="0" borderId="21">
      <alignment horizontal="left"/>
    </xf>
    <xf numFmtId="0" fontId="44" fillId="0" borderId="21"/>
    <xf numFmtId="177" fontId="36" fillId="0" borderId="0" applyFont="0" applyFill="0" applyBorder="0" applyAlignment="0" applyProtection="0"/>
    <xf numFmtId="0" fontId="45" fillId="2" borderId="0">
      <alignment horizontal="right" vertical="top" textRotation="90" wrapText="1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4" fillId="3" borderId="6">
      <alignment horizontal="center" wrapText="1"/>
    </xf>
    <xf numFmtId="0" fontId="48" fillId="0" borderId="0"/>
    <xf numFmtId="0" fontId="44" fillId="3" borderId="21"/>
    <xf numFmtId="0" fontId="49" fillId="3" borderId="0"/>
  </cellStyleXfs>
  <cellXfs count="39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1" applyFont="1"/>
    <xf numFmtId="164" fontId="5" fillId="0" borderId="0" xfId="1" applyNumberFormat="1" applyFont="1"/>
    <xf numFmtId="0" fontId="4" fillId="0" borderId="0" xfId="1"/>
    <xf numFmtId="164" fontId="4" fillId="0" borderId="0" xfId="1" applyNumberFormat="1"/>
    <xf numFmtId="0" fontId="6" fillId="0" borderId="0" xfId="1" applyFont="1"/>
    <xf numFmtId="0" fontId="7" fillId="0" borderId="0" xfId="1" applyFont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164" fontId="5" fillId="0" borderId="3" xfId="1" applyNumberFormat="1" applyFont="1" applyBorder="1" applyAlignment="1">
      <alignment horizontal="centerContinuous"/>
    </xf>
    <xf numFmtId="164" fontId="5" fillId="0" borderId="4" xfId="1" applyNumberFormat="1" applyFont="1" applyBorder="1" applyAlignment="1">
      <alignment horizontal="centerContinuous"/>
    </xf>
    <xf numFmtId="0" fontId="5" fillId="0" borderId="5" xfId="1" applyFont="1" applyBorder="1"/>
    <xf numFmtId="0" fontId="5" fillId="0" borderId="6" xfId="1" applyFont="1" applyBorder="1" applyAlignment="1">
      <alignment horizontal="center"/>
    </xf>
    <xf numFmtId="0" fontId="5" fillId="0" borderId="6" xfId="1" applyFont="1" applyBorder="1"/>
    <xf numFmtId="164" fontId="5" fillId="0" borderId="6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165" fontId="9" fillId="0" borderId="0" xfId="2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4" applyFont="1" applyFill="1" applyAlignment="1">
      <alignment horizontal="left"/>
    </xf>
    <xf numFmtId="0" fontId="12" fillId="0" borderId="0" xfId="4" applyFont="1" applyFill="1" applyAlignment="1">
      <alignment horizontal="center"/>
    </xf>
    <xf numFmtId="0" fontId="11" fillId="0" borderId="0" xfId="4" applyFont="1" applyFill="1"/>
    <xf numFmtId="0" fontId="10" fillId="0" borderId="0" xfId="4" applyFont="1" applyFill="1" applyAlignment="1">
      <alignment horizontal="left"/>
    </xf>
    <xf numFmtId="0" fontId="13" fillId="0" borderId="0" xfId="4" applyFont="1" applyFill="1" applyAlignment="1">
      <alignment horizontal="left" vertical="center"/>
    </xf>
    <xf numFmtId="0" fontId="13" fillId="0" borderId="0" xfId="4" applyFont="1" applyFill="1" applyAlignment="1">
      <alignment horizontal="center"/>
    </xf>
    <xf numFmtId="0" fontId="18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0" fontId="19" fillId="0" borderId="0" xfId="4" applyFont="1" applyFill="1" applyAlignment="1">
      <alignment horizontal="left"/>
    </xf>
    <xf numFmtId="0" fontId="19" fillId="0" borderId="0" xfId="4" applyFont="1" applyFill="1" applyAlignment="1">
      <alignment horizontal="center"/>
    </xf>
    <xf numFmtId="0" fontId="10" fillId="0" borderId="0" xfId="4" applyFont="1" applyFill="1"/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10" fillId="0" borderId="7" xfId="4" applyFont="1" applyFill="1" applyBorder="1" applyAlignment="1">
      <alignment horizontal="center"/>
    </xf>
    <xf numFmtId="0" fontId="10" fillId="0" borderId="19" xfId="4" applyFont="1" applyFill="1" applyBorder="1"/>
    <xf numFmtId="0" fontId="10" fillId="0" borderId="19" xfId="4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/>
    </xf>
    <xf numFmtId="0" fontId="20" fillId="0" borderId="2" xfId="4" applyFont="1" applyFill="1" applyBorder="1" applyAlignment="1">
      <alignment horizontal="center"/>
    </xf>
    <xf numFmtId="0" fontId="10" fillId="0" borderId="4" xfId="4" applyFont="1" applyFill="1" applyBorder="1" applyAlignment="1">
      <alignment horizontal="centerContinuous" vertical="center"/>
    </xf>
    <xf numFmtId="0" fontId="10" fillId="0" borderId="8" xfId="4" applyFont="1" applyFill="1" applyBorder="1" applyAlignment="1">
      <alignment horizontal="centerContinuous" vertical="center"/>
    </xf>
    <xf numFmtId="0" fontId="10" fillId="0" borderId="3" xfId="4" applyFont="1" applyFill="1" applyBorder="1" applyAlignment="1">
      <alignment horizontal="centerContinuous" vertical="center"/>
    </xf>
    <xf numFmtId="0" fontId="10" fillId="0" borderId="0" xfId="4" applyFont="1" applyFill="1" applyBorder="1" applyAlignment="1">
      <alignment horizontal="centerContinuous"/>
    </xf>
    <xf numFmtId="0" fontId="10" fillId="0" borderId="0" xfId="4" applyFont="1" applyFill="1" applyAlignment="1">
      <alignment horizontal="centerContinuous" vertical="center"/>
    </xf>
    <xf numFmtId="0" fontId="20" fillId="0" borderId="10" xfId="4" applyFont="1" applyFill="1" applyBorder="1"/>
    <xf numFmtId="0" fontId="10" fillId="0" borderId="2" xfId="4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0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Continuous"/>
    </xf>
    <xf numFmtId="0" fontId="10" fillId="0" borderId="9" xfId="4" applyFont="1" applyFill="1" applyBorder="1" applyAlignment="1">
      <alignment horizontal="center"/>
    </xf>
    <xf numFmtId="0" fontId="10" fillId="0" borderId="10" xfId="4" applyFont="1" applyFill="1" applyBorder="1" applyAlignment="1">
      <alignment horizontal="center"/>
    </xf>
    <xf numFmtId="0" fontId="10" fillId="0" borderId="0" xfId="4" applyFont="1" applyFill="1" applyBorder="1"/>
    <xf numFmtId="0" fontId="10" fillId="0" borderId="0" xfId="4" applyFont="1" applyFill="1" applyAlignment="1">
      <alignment vertical="center"/>
    </xf>
    <xf numFmtId="0" fontId="20" fillId="0" borderId="10" xfId="4" applyFont="1" applyFill="1" applyBorder="1" applyAlignment="1">
      <alignment horizontal="center"/>
    </xf>
    <xf numFmtId="0" fontId="10" fillId="0" borderId="7" xfId="4" applyFont="1" applyFill="1" applyBorder="1" applyAlignment="1">
      <alignment horizontal="centerContinuous"/>
    </xf>
    <xf numFmtId="0" fontId="10" fillId="0" borderId="7" xfId="4" applyFont="1" applyFill="1" applyBorder="1" applyAlignment="1">
      <alignment horizontal="centerContinuous" vertical="center"/>
    </xf>
    <xf numFmtId="0" fontId="20" fillId="0" borderId="6" xfId="4" applyFont="1" applyFill="1" applyBorder="1" applyAlignment="1">
      <alignment horizontal="center"/>
    </xf>
    <xf numFmtId="0" fontId="10" fillId="0" borderId="6" xfId="4" applyFont="1" applyFill="1" applyBorder="1" applyAlignment="1">
      <alignment horizontal="center"/>
    </xf>
    <xf numFmtId="0" fontId="10" fillId="0" borderId="5" xfId="4" applyFont="1" applyFill="1" applyBorder="1" applyAlignment="1">
      <alignment horizontal="center"/>
    </xf>
    <xf numFmtId="0" fontId="10" fillId="0" borderId="16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Continuous" vertical="center"/>
    </xf>
    <xf numFmtId="0" fontId="10" fillId="0" borderId="0" xfId="4" applyFont="1"/>
    <xf numFmtId="0" fontId="21" fillId="0" borderId="0" xfId="4" applyFont="1"/>
    <xf numFmtId="0" fontId="21" fillId="0" borderId="0" xfId="4" applyFont="1" applyAlignment="1">
      <alignment horizontal="center"/>
    </xf>
    <xf numFmtId="0" fontId="12" fillId="0" borderId="0" xfId="4" applyFont="1" applyFill="1" applyBorder="1" applyAlignment="1">
      <alignment horizontal="left" vertical="center"/>
    </xf>
    <xf numFmtId="0" fontId="17" fillId="0" borderId="0" xfId="4"/>
    <xf numFmtId="0" fontId="21" fillId="0" borderId="0" xfId="4" applyFont="1" applyAlignment="1"/>
    <xf numFmtId="166" fontId="10" fillId="0" borderId="0" xfId="4" applyNumberFormat="1" applyFont="1" applyAlignment="1"/>
    <xf numFmtId="0" fontId="10" fillId="0" borderId="0" xfId="4" applyFont="1" applyAlignment="1"/>
    <xf numFmtId="0" fontId="21" fillId="0" borderId="0" xfId="4" applyFont="1" applyAlignment="1">
      <alignment horizontal="center" vertical="top"/>
    </xf>
    <xf numFmtId="166" fontId="10" fillId="0" borderId="0" xfId="4" applyNumberFormat="1" applyFont="1" applyAlignment="1">
      <alignment vertical="top"/>
    </xf>
    <xf numFmtId="0" fontId="10" fillId="0" borderId="0" xfId="4" applyFont="1" applyFill="1" applyAlignment="1"/>
    <xf numFmtId="0" fontId="10" fillId="0" borderId="0" xfId="4" applyFont="1" applyAlignment="1">
      <alignment horizontal="center"/>
    </xf>
    <xf numFmtId="0" fontId="17" fillId="0" borderId="0" xfId="4" applyAlignment="1"/>
    <xf numFmtId="0" fontId="21" fillId="0" borderId="0" xfId="4" applyFont="1" applyAlignment="1">
      <alignment horizontal="right"/>
    </xf>
    <xf numFmtId="166" fontId="10" fillId="0" borderId="0" xfId="4" applyNumberFormat="1" applyFont="1" applyFill="1" applyAlignment="1">
      <alignment vertical="top"/>
    </xf>
    <xf numFmtId="0" fontId="10" fillId="0" borderId="0" xfId="4" applyFont="1" applyAlignment="1">
      <alignment horizontal="left" wrapText="1"/>
    </xf>
    <xf numFmtId="0" fontId="10" fillId="0" borderId="0" xfId="4" applyFont="1" applyAlignment="1">
      <alignment horizontal="right"/>
    </xf>
    <xf numFmtId="0" fontId="17" fillId="0" borderId="0" xfId="4" applyAlignment="1">
      <alignment horizontal="center"/>
    </xf>
    <xf numFmtId="167" fontId="13" fillId="0" borderId="0" xfId="1" applyNumberFormat="1" applyFont="1" applyAlignment="1">
      <alignment horizontal="left"/>
    </xf>
    <xf numFmtId="0" fontId="13" fillId="0" borderId="0" xfId="1" applyFont="1" applyAlignment="1">
      <alignment horizontal="right"/>
    </xf>
    <xf numFmtId="0" fontId="13" fillId="0" borderId="0" xfId="1" applyFont="1" applyAlignment="1"/>
    <xf numFmtId="0" fontId="13" fillId="0" borderId="0" xfId="1" applyFont="1"/>
    <xf numFmtId="167" fontId="22" fillId="0" borderId="0" xfId="1" applyNumberFormat="1" applyFont="1" applyAlignment="1">
      <alignment horizontal="centerContinuous"/>
    </xf>
    <xf numFmtId="0" fontId="22" fillId="0" borderId="0" xfId="1" applyFont="1" applyAlignment="1">
      <alignment horizontal="centerContinuous"/>
    </xf>
    <xf numFmtId="0" fontId="11" fillId="0" borderId="0" xfId="1" applyFont="1"/>
    <xf numFmtId="167" fontId="13" fillId="0" borderId="7" xfId="1" applyNumberFormat="1" applyFont="1" applyBorder="1" applyAlignment="1">
      <alignment horizontal="right"/>
    </xf>
    <xf numFmtId="0" fontId="13" fillId="0" borderId="7" xfId="1" applyFont="1" applyBorder="1" applyAlignment="1">
      <alignment horizontal="right"/>
    </xf>
    <xf numFmtId="0" fontId="13" fillId="0" borderId="7" xfId="1" applyFont="1" applyBorder="1" applyAlignment="1"/>
    <xf numFmtId="0" fontId="13" fillId="0" borderId="7" xfId="1" applyFont="1" applyBorder="1" applyAlignment="1">
      <alignment horizontal="centerContinuous"/>
    </xf>
    <xf numFmtId="0" fontId="13" fillId="0" borderId="7" xfId="1" applyFont="1" applyBorder="1"/>
    <xf numFmtId="167" fontId="13" fillId="0" borderId="19" xfId="1" applyNumberFormat="1" applyFont="1" applyBorder="1" applyAlignment="1">
      <alignment horizontal="right"/>
    </xf>
    <xf numFmtId="0" fontId="13" fillId="0" borderId="1" xfId="1" applyFont="1" applyBorder="1" applyAlignment="1">
      <alignment horizontal="right"/>
    </xf>
    <xf numFmtId="0" fontId="13" fillId="0" borderId="1" xfId="1" applyFont="1" applyBorder="1" applyAlignment="1"/>
    <xf numFmtId="0" fontId="13" fillId="0" borderId="1" xfId="1" applyFont="1" applyBorder="1"/>
    <xf numFmtId="0" fontId="13" fillId="0" borderId="20" xfId="1" applyFont="1" applyBorder="1" applyAlignment="1">
      <alignment horizontal="centerContinuous"/>
    </xf>
    <xf numFmtId="0" fontId="13" fillId="0" borderId="1" xfId="1" applyFont="1" applyBorder="1" applyAlignment="1">
      <alignment horizontal="centerContinuous"/>
    </xf>
    <xf numFmtId="0" fontId="13" fillId="0" borderId="0" xfId="1" applyFont="1" applyAlignment="1">
      <alignment horizontal="centerContinuous"/>
    </xf>
    <xf numFmtId="167" fontId="13" fillId="0" borderId="0" xfId="1" applyNumberFormat="1" applyFont="1" applyBorder="1" applyAlignment="1">
      <alignment horizontal="left" vertical="center"/>
    </xf>
    <xf numFmtId="168" fontId="13" fillId="0" borderId="9" xfId="1" applyNumberFormat="1" applyFont="1" applyBorder="1" applyAlignment="1">
      <alignment horizontal="center" vertical="center"/>
    </xf>
    <xf numFmtId="168" fontId="13" fillId="0" borderId="9" xfId="1" applyNumberFormat="1" applyFont="1" applyBorder="1" applyAlignment="1">
      <alignment horizontal="centerContinuous"/>
    </xf>
    <xf numFmtId="0" fontId="13" fillId="0" borderId="9" xfId="1" applyFont="1" applyBorder="1" applyAlignment="1">
      <alignment horizontal="center"/>
    </xf>
    <xf numFmtId="0" fontId="13" fillId="0" borderId="16" xfId="1" applyFont="1" applyBorder="1" applyAlignment="1">
      <alignment horizontal="centerContinuous"/>
    </xf>
    <xf numFmtId="0" fontId="13" fillId="0" borderId="5" xfId="1" applyFont="1" applyBorder="1" applyAlignment="1">
      <alignment horizontal="centerContinuous"/>
    </xf>
    <xf numFmtId="0" fontId="13" fillId="0" borderId="5" xfId="1" applyFont="1" applyBorder="1" applyAlignment="1">
      <alignment horizontal="right"/>
    </xf>
    <xf numFmtId="0" fontId="13" fillId="0" borderId="5" xfId="1" applyFont="1" applyBorder="1" applyAlignment="1"/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167" fontId="13" fillId="0" borderId="0" xfId="1" applyNumberFormat="1" applyFont="1" applyAlignment="1">
      <alignment horizontal="right"/>
    </xf>
    <xf numFmtId="0" fontId="14" fillId="0" borderId="0" xfId="0" applyFont="1"/>
    <xf numFmtId="0" fontId="24" fillId="0" borderId="0" xfId="3" applyFont="1"/>
    <xf numFmtId="0" fontId="26" fillId="0" borderId="0" xfId="2" applyFont="1" applyFill="1"/>
    <xf numFmtId="0" fontId="27" fillId="0" borderId="11" xfId="2" applyFont="1" applyFill="1" applyBorder="1" applyAlignment="1">
      <alignment horizontal="center" vertical="center"/>
    </xf>
    <xf numFmtId="0" fontId="27" fillId="0" borderId="12" xfId="2" applyFont="1" applyFill="1" applyBorder="1" applyAlignment="1">
      <alignment horizontal="center" vertical="center"/>
    </xf>
    <xf numFmtId="0" fontId="26" fillId="0" borderId="11" xfId="2" applyFont="1" applyFill="1" applyBorder="1" applyAlignment="1">
      <alignment horizontal="center"/>
    </xf>
    <xf numFmtId="0" fontId="26" fillId="0" borderId="11" xfId="2" applyFont="1" applyFill="1" applyBorder="1"/>
    <xf numFmtId="3" fontId="26" fillId="0" borderId="11" xfId="2" applyNumberFormat="1" applyFont="1" applyFill="1" applyBorder="1" applyAlignment="1">
      <alignment horizontal="center"/>
    </xf>
    <xf numFmtId="0" fontId="27" fillId="0" borderId="11" xfId="2" applyFont="1" applyFill="1" applyBorder="1"/>
    <xf numFmtId="3" fontId="27" fillId="0" borderId="11" xfId="2" applyNumberFormat="1" applyFont="1" applyFill="1" applyBorder="1" applyAlignment="1">
      <alignment horizontal="center"/>
    </xf>
    <xf numFmtId="3" fontId="27" fillId="0" borderId="11" xfId="2" applyNumberFormat="1" applyFont="1" applyFill="1" applyBorder="1" applyAlignment="1">
      <alignment horizontal="right"/>
    </xf>
    <xf numFmtId="3" fontId="26" fillId="0" borderId="0" xfId="2" applyNumberFormat="1" applyFont="1" applyFill="1"/>
    <xf numFmtId="0" fontId="29" fillId="0" borderId="18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13" fillId="0" borderId="0" xfId="1" applyFont="1" applyFill="1" applyAlignment="1"/>
    <xf numFmtId="0" fontId="13" fillId="0" borderId="0" xfId="1" applyFont="1" applyFill="1" applyAlignment="1">
      <alignment horizontal="left"/>
    </xf>
    <xf numFmtId="0" fontId="13" fillId="0" borderId="0" xfId="1" applyFont="1" applyFill="1" applyAlignment="1">
      <alignment horizontal="right"/>
    </xf>
    <xf numFmtId="0" fontId="13" fillId="0" borderId="0" xfId="1" applyFont="1" applyFill="1" applyAlignment="1">
      <alignment horizontal="center"/>
    </xf>
    <xf numFmtId="169" fontId="13" fillId="0" borderId="0" xfId="1" applyNumberFormat="1" applyFont="1" applyFill="1" applyAlignment="1">
      <alignment horizontal="right"/>
    </xf>
    <xf numFmtId="0" fontId="13" fillId="0" borderId="0" xfId="1" applyFont="1" applyFill="1"/>
    <xf numFmtId="0" fontId="11" fillId="0" borderId="0" xfId="1" applyFont="1" applyFill="1" applyAlignment="1"/>
    <xf numFmtId="0" fontId="9" fillId="0" borderId="0" xfId="1" applyFont="1" applyFill="1" applyAlignment="1"/>
    <xf numFmtId="0" fontId="9" fillId="0" borderId="19" xfId="1" applyFont="1" applyFill="1" applyBorder="1" applyAlignment="1"/>
    <xf numFmtId="0" fontId="13" fillId="0" borderId="1" xfId="1" applyFont="1" applyFill="1" applyBorder="1" applyAlignment="1">
      <alignment horizontal="left"/>
    </xf>
    <xf numFmtId="0" fontId="13" fillId="0" borderId="19" xfId="1" applyFont="1" applyFill="1" applyBorder="1" applyAlignment="1">
      <alignment horizontal="right"/>
    </xf>
    <xf numFmtId="0" fontId="13" fillId="0" borderId="2" xfId="1" applyFont="1" applyFill="1" applyBorder="1" applyAlignment="1"/>
    <xf numFmtId="169" fontId="13" fillId="0" borderId="19" xfId="1" applyNumberFormat="1" applyFont="1" applyFill="1" applyBorder="1" applyAlignment="1">
      <alignment horizontal="center"/>
    </xf>
    <xf numFmtId="0" fontId="9" fillId="0" borderId="0" xfId="1" applyFont="1" applyFill="1" applyBorder="1" applyAlignment="1"/>
    <xf numFmtId="0" fontId="13" fillId="0" borderId="9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right"/>
    </xf>
    <xf numFmtId="0" fontId="13" fillId="0" borderId="10" xfId="1" applyFont="1" applyFill="1" applyBorder="1" applyAlignment="1"/>
    <xf numFmtId="0" fontId="9" fillId="0" borderId="7" xfId="1" applyFont="1" applyFill="1" applyBorder="1" applyAlignment="1"/>
    <xf numFmtId="0" fontId="13" fillId="0" borderId="5" xfId="1" applyFont="1" applyFill="1" applyBorder="1" applyAlignment="1">
      <alignment horizontal="left"/>
    </xf>
    <xf numFmtId="0" fontId="13" fillId="0" borderId="7" xfId="1" applyFont="1" applyFill="1" applyBorder="1" applyAlignment="1">
      <alignment horizontal="right"/>
    </xf>
    <xf numFmtId="0" fontId="13" fillId="0" borderId="6" xfId="1" applyFont="1" applyFill="1" applyBorder="1" applyAlignment="1"/>
    <xf numFmtId="169" fontId="13" fillId="0" borderId="7" xfId="1" applyNumberFormat="1" applyFont="1" applyFill="1" applyBorder="1" applyAlignment="1">
      <alignment horizontal="center"/>
    </xf>
    <xf numFmtId="169" fontId="12" fillId="0" borderId="0" xfId="1" applyNumberFormat="1" applyFont="1" applyFill="1" applyAlignment="1">
      <alignment horizontal="right"/>
    </xf>
    <xf numFmtId="0" fontId="13" fillId="0" borderId="20" xfId="1" applyFont="1" applyFill="1" applyBorder="1" applyAlignment="1">
      <alignment horizontal="right"/>
    </xf>
    <xf numFmtId="0" fontId="13" fillId="0" borderId="19" xfId="1" applyFont="1" applyFill="1" applyBorder="1" applyAlignment="1">
      <alignment horizontal="left"/>
    </xf>
    <xf numFmtId="0" fontId="13" fillId="0" borderId="19" xfId="1" applyFont="1" applyFill="1" applyBorder="1" applyAlignment="1">
      <alignment horizontal="center"/>
    </xf>
    <xf numFmtId="169" fontId="13" fillId="0" borderId="1" xfId="1" applyNumberFormat="1" applyFont="1" applyFill="1" applyBorder="1" applyAlignment="1">
      <alignment horizontal="right"/>
    </xf>
    <xf numFmtId="0" fontId="13" fillId="0" borderId="15" xfId="1" applyFont="1" applyFill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center"/>
    </xf>
    <xf numFmtId="169" fontId="13" fillId="0" borderId="9" xfId="1" applyNumberFormat="1" applyFont="1" applyFill="1" applyBorder="1" applyAlignment="1">
      <alignment horizontal="right"/>
    </xf>
    <xf numFmtId="0" fontId="13" fillId="0" borderId="16" xfId="1" applyFont="1" applyFill="1" applyBorder="1" applyAlignment="1">
      <alignment horizontal="right"/>
    </xf>
    <xf numFmtId="0" fontId="13" fillId="0" borderId="7" xfId="1" applyFont="1" applyFill="1" applyBorder="1" applyAlignment="1">
      <alignment horizontal="left"/>
    </xf>
    <xf numFmtId="0" fontId="13" fillId="0" borderId="7" xfId="1" applyFont="1" applyFill="1" applyBorder="1" applyAlignment="1">
      <alignment horizontal="center"/>
    </xf>
    <xf numFmtId="169" fontId="13" fillId="0" borderId="5" xfId="1" applyNumberFormat="1" applyFont="1" applyFill="1" applyBorder="1" applyAlignment="1">
      <alignment horizontal="right"/>
    </xf>
    <xf numFmtId="0" fontId="12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5" fillId="0" borderId="10" xfId="1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10" xfId="1" applyFont="1" applyFill="1" applyBorder="1" applyAlignment="1">
      <alignment horizontal="center"/>
    </xf>
    <xf numFmtId="0" fontId="33" fillId="0" borderId="0" xfId="1" applyFont="1" applyFill="1" applyAlignment="1">
      <alignment horizontal="right"/>
    </xf>
    <xf numFmtId="0" fontId="13" fillId="0" borderId="10" xfId="1" applyFont="1" applyFill="1" applyBorder="1" applyAlignment="1">
      <alignment horizontal="center"/>
    </xf>
    <xf numFmtId="169" fontId="13" fillId="0" borderId="0" xfId="1" applyNumberFormat="1" applyFont="1" applyFill="1"/>
    <xf numFmtId="169" fontId="19" fillId="0" borderId="0" xfId="1" applyNumberFormat="1" applyFont="1" applyFill="1" applyAlignment="1">
      <alignment horizontal="right"/>
    </xf>
    <xf numFmtId="0" fontId="34" fillId="0" borderId="0" xfId="1" applyFont="1" applyFill="1" applyAlignment="1"/>
    <xf numFmtId="0" fontId="35" fillId="0" borderId="0" xfId="1" applyFont="1" applyFill="1" applyAlignment="1">
      <alignment horizontal="left"/>
    </xf>
    <xf numFmtId="0" fontId="35" fillId="0" borderId="0" xfId="1" applyFont="1" applyFill="1" applyAlignment="1">
      <alignment horizontal="right"/>
    </xf>
    <xf numFmtId="0" fontId="35" fillId="0" borderId="0" xfId="1" applyFont="1" applyFill="1" applyAlignment="1">
      <alignment horizontal="center"/>
    </xf>
    <xf numFmtId="169" fontId="35" fillId="0" borderId="0" xfId="1" applyNumberFormat="1" applyFont="1" applyFill="1" applyAlignment="1">
      <alignment horizontal="right"/>
    </xf>
    <xf numFmtId="0" fontId="35" fillId="0" borderId="0" xfId="1" applyFont="1" applyFill="1"/>
    <xf numFmtId="0" fontId="13" fillId="0" borderId="0" xfId="5" applyFont="1" applyAlignment="1">
      <alignment wrapText="1"/>
    </xf>
    <xf numFmtId="0" fontId="13" fillId="0" borderId="0" xfId="5" applyFont="1"/>
    <xf numFmtId="166" fontId="13" fillId="0" borderId="0" xfId="5" applyNumberFormat="1" applyFont="1" applyAlignment="1">
      <alignment horizontal="right"/>
    </xf>
    <xf numFmtId="0" fontId="19" fillId="0" borderId="0" xfId="5" applyFont="1" applyAlignment="1"/>
    <xf numFmtId="0" fontId="33" fillId="0" borderId="0" xfId="5" applyFont="1" applyAlignment="1"/>
    <xf numFmtId="0" fontId="9" fillId="0" borderId="0" xfId="5" applyFont="1" applyAlignment="1"/>
    <xf numFmtId="0" fontId="9" fillId="0" borderId="0" xfId="5" applyFont="1"/>
    <xf numFmtId="0" fontId="9" fillId="0" borderId="19" xfId="5" applyFont="1" applyBorder="1" applyAlignment="1"/>
    <xf numFmtId="0" fontId="9" fillId="0" borderId="2" xfId="5" applyFont="1" applyBorder="1" applyAlignment="1"/>
    <xf numFmtId="0" fontId="9" fillId="0" borderId="1" xfId="5" applyFont="1" applyBorder="1" applyAlignment="1"/>
    <xf numFmtId="0" fontId="13" fillId="0" borderId="0" xfId="5" applyFont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0" fontId="13" fillId="0" borderId="2" xfId="5" applyFont="1" applyBorder="1" applyAlignment="1">
      <alignment horizontal="center"/>
    </xf>
    <xf numFmtId="0" fontId="13" fillId="0" borderId="10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19" fillId="0" borderId="0" xfId="5" quotePrefix="1" applyFont="1" applyAlignment="1">
      <alignment horizontal="center" vertical="center"/>
    </xf>
    <xf numFmtId="0" fontId="19" fillId="0" borderId="10" xfId="5" quotePrefix="1" applyFont="1" applyBorder="1" applyAlignment="1">
      <alignment horizontal="center" vertical="center"/>
    </xf>
    <xf numFmtId="0" fontId="19" fillId="0" borderId="9" xfId="5" quotePrefix="1" applyFont="1" applyBorder="1" applyAlignment="1">
      <alignment horizontal="center" vertical="center"/>
    </xf>
    <xf numFmtId="0" fontId="13" fillId="0" borderId="9" xfId="5" applyFont="1" applyBorder="1" applyAlignment="1">
      <alignment horizontal="centerContinuous"/>
    </xf>
    <xf numFmtId="0" fontId="13" fillId="0" borderId="10" xfId="5" applyFont="1" applyBorder="1" applyAlignment="1">
      <alignment horizontal="center"/>
    </xf>
    <xf numFmtId="166" fontId="13" fillId="0" borderId="10" xfId="5" applyNumberFormat="1" applyFont="1" applyBorder="1" applyAlignment="1">
      <alignment horizontal="center"/>
    </xf>
    <xf numFmtId="166" fontId="13" fillId="0" borderId="9" xfId="5" applyNumberFormat="1" applyFont="1" applyBorder="1" applyAlignment="1">
      <alignment horizontal="center"/>
    </xf>
    <xf numFmtId="0" fontId="13" fillId="0" borderId="7" xfId="5" applyFont="1" applyBorder="1"/>
    <xf numFmtId="0" fontId="13" fillId="0" borderId="6" xfId="5" applyFont="1" applyBorder="1"/>
    <xf numFmtId="0" fontId="13" fillId="0" borderId="5" xfId="5" applyFont="1" applyBorder="1"/>
    <xf numFmtId="0" fontId="13" fillId="0" borderId="5" xfId="5" applyFont="1" applyBorder="1" applyAlignment="1">
      <alignment horizontal="centerContinuous"/>
    </xf>
    <xf numFmtId="0" fontId="13" fillId="0" borderId="5" xfId="5" applyFont="1" applyBorder="1" applyAlignment="1">
      <alignment horizontal="center"/>
    </xf>
    <xf numFmtId="0" fontId="13" fillId="0" borderId="6" xfId="5" applyFont="1" applyBorder="1" applyAlignment="1">
      <alignment horizontal="center"/>
    </xf>
    <xf numFmtId="0" fontId="37" fillId="0" borderId="0" xfId="0" applyFont="1"/>
    <xf numFmtId="164" fontId="5" fillId="0" borderId="0" xfId="1" applyNumberFormat="1" applyFont="1" applyFill="1"/>
    <xf numFmtId="0" fontId="38" fillId="0" borderId="0" xfId="1" applyFont="1" applyFill="1"/>
    <xf numFmtId="0" fontId="5" fillId="0" borderId="19" xfId="1" applyFont="1" applyFill="1" applyBorder="1"/>
    <xf numFmtId="0" fontId="5" fillId="0" borderId="1" xfId="1" applyFont="1" applyFill="1" applyBorder="1"/>
    <xf numFmtId="0" fontId="5" fillId="0" borderId="2" xfId="1" applyFont="1" applyFill="1" applyBorder="1" applyAlignment="1">
      <alignment horizontal="center"/>
    </xf>
    <xf numFmtId="164" fontId="5" fillId="0" borderId="19" xfId="1" applyNumberFormat="1" applyFont="1" applyFill="1" applyBorder="1" applyAlignment="1">
      <alignment horizontal="centerContinuous"/>
    </xf>
    <xf numFmtId="164" fontId="5" fillId="0" borderId="1" xfId="1" applyNumberFormat="1" applyFont="1" applyFill="1" applyBorder="1" applyAlignment="1">
      <alignment horizontal="centerContinuous"/>
    </xf>
    <xf numFmtId="0" fontId="5" fillId="0" borderId="0" xfId="1" applyFont="1" applyFill="1" applyBorder="1"/>
    <xf numFmtId="0" fontId="5" fillId="0" borderId="9" xfId="1" applyFont="1" applyFill="1" applyBorder="1"/>
    <xf numFmtId="164" fontId="5" fillId="0" borderId="0" xfId="1" applyNumberFormat="1" applyFont="1" applyFill="1" applyBorder="1" applyAlignment="1">
      <alignment horizontal="centerContinuous"/>
    </xf>
    <xf numFmtId="164" fontId="5" fillId="0" borderId="9" xfId="1" applyNumberFormat="1" applyFont="1" applyFill="1" applyBorder="1" applyAlignment="1">
      <alignment horizontal="centerContinuous"/>
    </xf>
    <xf numFmtId="164" fontId="5" fillId="0" borderId="16" xfId="1" applyNumberFormat="1" applyFont="1" applyFill="1" applyBorder="1"/>
    <xf numFmtId="164" fontId="5" fillId="0" borderId="7" xfId="1" applyNumberFormat="1" applyFont="1" applyFill="1" applyBorder="1"/>
    <xf numFmtId="164" fontId="5" fillId="0" borderId="5" xfId="1" applyNumberFormat="1" applyFont="1" applyFill="1" applyBorder="1"/>
    <xf numFmtId="164" fontId="5" fillId="0" borderId="7" xfId="1" applyNumberFormat="1" applyFont="1" applyFill="1" applyBorder="1" applyAlignment="1">
      <alignment horizontal="centerContinuous"/>
    </xf>
    <xf numFmtId="164" fontId="5" fillId="0" borderId="5" xfId="1" applyNumberFormat="1" applyFont="1" applyFill="1" applyBorder="1" applyAlignment="1">
      <alignment horizontal="centerContinuous"/>
    </xf>
    <xf numFmtId="0" fontId="5" fillId="0" borderId="7" xfId="1" applyFont="1" applyFill="1" applyBorder="1"/>
    <xf numFmtId="0" fontId="5" fillId="0" borderId="5" xfId="1" applyFont="1" applyFill="1" applyBorder="1"/>
    <xf numFmtId="0" fontId="5" fillId="0" borderId="6" xfId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164" fontId="32" fillId="0" borderId="0" xfId="1" applyNumberFormat="1" applyFont="1" applyFill="1" applyAlignment="1">
      <alignment horizontal="right"/>
    </xf>
    <xf numFmtId="0" fontId="38" fillId="0" borderId="0" xfId="1" applyFont="1"/>
    <xf numFmtId="0" fontId="5" fillId="0" borderId="19" xfId="1" applyFont="1" applyBorder="1"/>
    <xf numFmtId="0" fontId="5" fillId="0" borderId="1" xfId="1" applyFont="1" applyBorder="1"/>
    <xf numFmtId="0" fontId="5" fillId="0" borderId="0" xfId="1" applyFont="1" applyBorder="1"/>
    <xf numFmtId="0" fontId="5" fillId="0" borderId="9" xfId="1" applyFont="1" applyBorder="1"/>
    <xf numFmtId="0" fontId="5" fillId="0" borderId="7" xfId="1" applyFont="1" applyBorder="1"/>
    <xf numFmtId="171" fontId="5" fillId="0" borderId="0" xfId="1" applyNumberFormat="1" applyFont="1" applyFill="1"/>
    <xf numFmtId="164" fontId="5" fillId="0" borderId="2" xfId="1" applyNumberFormat="1" applyFont="1" applyBorder="1" applyAlignment="1">
      <alignment horizontal="centerContinuous"/>
    </xf>
    <xf numFmtId="164" fontId="5" fillId="0" borderId="19" xfId="1" applyNumberFormat="1" applyFont="1" applyBorder="1" applyAlignment="1">
      <alignment horizontal="centerContinuous"/>
    </xf>
    <xf numFmtId="164" fontId="5" fillId="0" borderId="10" xfId="1" applyNumberFormat="1" applyFont="1" applyBorder="1" applyAlignment="1">
      <alignment horizontal="centerContinuous"/>
    </xf>
    <xf numFmtId="164" fontId="5" fillId="0" borderId="0" xfId="1" applyNumberFormat="1" applyFont="1" applyBorder="1" applyAlignment="1">
      <alignment horizontal="centerContinuous"/>
    </xf>
    <xf numFmtId="164" fontId="5" fillId="0" borderId="6" xfId="1" applyNumberFormat="1" applyFont="1" applyBorder="1"/>
    <xf numFmtId="164" fontId="5" fillId="0" borderId="6" xfId="1" applyNumberFormat="1" applyFont="1" applyBorder="1" applyAlignment="1">
      <alignment horizontal="centerContinuous"/>
    </xf>
    <xf numFmtId="164" fontId="5" fillId="0" borderId="7" xfId="1" applyNumberFormat="1" applyFont="1" applyBorder="1" applyAlignment="1">
      <alignment horizontal="centerContinuous"/>
    </xf>
    <xf numFmtId="164" fontId="5" fillId="0" borderId="3" xfId="1" applyNumberFormat="1" applyFont="1" applyBorder="1" applyAlignment="1">
      <alignment horizontal="center"/>
    </xf>
    <xf numFmtId="0" fontId="14" fillId="0" borderId="0" xfId="6" applyFont="1" applyFill="1" applyBorder="1"/>
    <xf numFmtId="0" fontId="25" fillId="0" borderId="0" xfId="6"/>
    <xf numFmtId="0" fontId="14" fillId="0" borderId="0" xfId="6" applyFont="1"/>
    <xf numFmtId="0" fontId="7" fillId="0" borderId="0" xfId="6" applyFont="1"/>
    <xf numFmtId="0" fontId="40" fillId="0" borderId="25" xfId="6" applyFont="1" applyBorder="1" applyAlignment="1">
      <alignment horizontal="center"/>
    </xf>
    <xf numFmtId="0" fontId="40" fillId="0" borderId="21" xfId="6" applyFont="1" applyBorder="1" applyAlignment="1">
      <alignment horizontal="center"/>
    </xf>
    <xf numFmtId="0" fontId="40" fillId="0" borderId="26" xfId="6" applyFont="1" applyBorder="1" applyAlignment="1">
      <alignment horizontal="center"/>
    </xf>
    <xf numFmtId="0" fontId="39" fillId="0" borderId="3" xfId="6" applyFont="1" applyFill="1" applyBorder="1" applyAlignment="1">
      <alignment horizontal="left" vertical="center" wrapText="1"/>
    </xf>
    <xf numFmtId="172" fontId="41" fillId="0" borderId="25" xfId="7" applyNumberFormat="1" applyFont="1" applyBorder="1" applyAlignment="1">
      <alignment horizontal="center"/>
    </xf>
    <xf numFmtId="172" fontId="41" fillId="0" borderId="21" xfId="7" applyNumberFormat="1" applyFont="1" applyBorder="1" applyAlignment="1">
      <alignment horizontal="center"/>
    </xf>
    <xf numFmtId="172" fontId="41" fillId="0" borderId="26" xfId="7" applyNumberFormat="1" applyFont="1" applyBorder="1" applyAlignment="1">
      <alignment horizontal="center"/>
    </xf>
    <xf numFmtId="172" fontId="42" fillId="0" borderId="25" xfId="7" applyNumberFormat="1" applyFont="1" applyFill="1" applyBorder="1" applyAlignment="1">
      <alignment horizontal="center"/>
    </xf>
    <xf numFmtId="172" fontId="42" fillId="0" borderId="21" xfId="7" applyNumberFormat="1" applyFont="1" applyFill="1" applyBorder="1" applyAlignment="1">
      <alignment horizontal="center"/>
    </xf>
    <xf numFmtId="172" fontId="42" fillId="0" borderId="26" xfId="7" applyNumberFormat="1" applyFont="1" applyFill="1" applyBorder="1" applyAlignment="1">
      <alignment horizontal="center"/>
    </xf>
    <xf numFmtId="0" fontId="40" fillId="0" borderId="3" xfId="6" applyFont="1" applyBorder="1"/>
    <xf numFmtId="172" fontId="42" fillId="0" borderId="27" xfId="7" applyNumberFormat="1" applyFont="1" applyFill="1" applyBorder="1" applyAlignment="1">
      <alignment horizontal="center"/>
    </xf>
    <xf numFmtId="172" fontId="42" fillId="0" borderId="28" xfId="7" applyNumberFormat="1" applyFont="1" applyFill="1" applyBorder="1" applyAlignment="1">
      <alignment horizontal="center"/>
    </xf>
    <xf numFmtId="172" fontId="42" fillId="0" borderId="29" xfId="7" applyNumberFormat="1" applyFont="1" applyFill="1" applyBorder="1" applyAlignment="1">
      <alignment horizontal="center"/>
    </xf>
    <xf numFmtId="9" fontId="41" fillId="0" borderId="25" xfId="8" applyFont="1" applyBorder="1" applyAlignment="1">
      <alignment horizontal="center"/>
    </xf>
    <xf numFmtId="9" fontId="41" fillId="0" borderId="21" xfId="8" applyFont="1" applyBorder="1" applyAlignment="1">
      <alignment horizontal="center"/>
    </xf>
    <xf numFmtId="9" fontId="41" fillId="0" borderId="26" xfId="8" applyFont="1" applyBorder="1" applyAlignment="1">
      <alignment horizontal="center"/>
    </xf>
    <xf numFmtId="9" fontId="42" fillId="0" borderId="25" xfId="8" applyFont="1" applyFill="1" applyBorder="1" applyAlignment="1">
      <alignment horizontal="center"/>
    </xf>
    <xf numFmtId="9" fontId="42" fillId="0" borderId="21" xfId="8" applyFont="1" applyFill="1" applyBorder="1" applyAlignment="1">
      <alignment horizontal="center"/>
    </xf>
    <xf numFmtId="9" fontId="42" fillId="0" borderId="26" xfId="8" applyFont="1" applyFill="1" applyBorder="1" applyAlignment="1">
      <alignment horizontal="center"/>
    </xf>
    <xf numFmtId="9" fontId="42" fillId="0" borderId="27" xfId="8" applyFont="1" applyFill="1" applyBorder="1" applyAlignment="1">
      <alignment horizontal="center"/>
    </xf>
    <xf numFmtId="9" fontId="42" fillId="0" borderId="28" xfId="8" applyFont="1" applyFill="1" applyBorder="1" applyAlignment="1">
      <alignment horizontal="center"/>
    </xf>
    <xf numFmtId="9" fontId="42" fillId="0" borderId="29" xfId="8" applyFont="1" applyFill="1" applyBorder="1" applyAlignment="1">
      <alignment horizontal="center"/>
    </xf>
    <xf numFmtId="0" fontId="40" fillId="0" borderId="33" xfId="6" applyFont="1" applyBorder="1" applyAlignment="1">
      <alignment horizontal="center"/>
    </xf>
    <xf numFmtId="0" fontId="40" fillId="0" borderId="3" xfId="6" applyFont="1" applyBorder="1" applyAlignment="1">
      <alignment horizontal="center"/>
    </xf>
    <xf numFmtId="0" fontId="31" fillId="0" borderId="0" xfId="1" applyFont="1"/>
    <xf numFmtId="0" fontId="31" fillId="0" borderId="0" xfId="1" applyFont="1" applyAlignment="1">
      <alignment horizontal="center"/>
    </xf>
    <xf numFmtId="164" fontId="31" fillId="0" borderId="0" xfId="1" applyNumberFormat="1" applyFont="1"/>
    <xf numFmtId="164" fontId="5" fillId="0" borderId="2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2" xfId="1" applyFont="1" applyBorder="1"/>
    <xf numFmtId="164" fontId="5" fillId="0" borderId="9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13" fillId="0" borderId="0" xfId="1" applyNumberFormat="1" applyFont="1" applyFill="1"/>
    <xf numFmtId="0" fontId="33" fillId="0" borderId="0" xfId="1" applyFont="1" applyFill="1"/>
    <xf numFmtId="0" fontId="11" fillId="0" borderId="0" xfId="1" applyFont="1" applyFill="1"/>
    <xf numFmtId="0" fontId="11" fillId="0" borderId="0" xfId="1" applyFont="1" applyFill="1" applyAlignment="1">
      <alignment horizontal="center"/>
    </xf>
    <xf numFmtId="164" fontId="11" fillId="0" borderId="0" xfId="1" applyNumberFormat="1" applyFont="1" applyFill="1"/>
    <xf numFmtId="0" fontId="13" fillId="0" borderId="19" xfId="1" applyFont="1" applyFill="1" applyBorder="1"/>
    <xf numFmtId="0" fontId="13" fillId="0" borderId="1" xfId="1" applyFont="1" applyFill="1" applyBorder="1"/>
    <xf numFmtId="0" fontId="13" fillId="0" borderId="2" xfId="1" applyFont="1" applyFill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2" xfId="1" applyNumberFormat="1" applyFont="1" applyFill="1" applyBorder="1" applyAlignment="1">
      <alignment horizontal="centerContinuous"/>
    </xf>
    <xf numFmtId="164" fontId="13" fillId="0" borderId="3" xfId="1" applyNumberFormat="1" applyFont="1" applyFill="1" applyBorder="1" applyAlignment="1">
      <alignment horizontal="centerContinuous"/>
    </xf>
    <xf numFmtId="0" fontId="13" fillId="0" borderId="0" xfId="1" applyFont="1" applyFill="1" applyBorder="1"/>
    <xf numFmtId="0" fontId="13" fillId="0" borderId="9" xfId="1" applyFont="1" applyFill="1" applyBorder="1"/>
    <xf numFmtId="164" fontId="13" fillId="0" borderId="10" xfId="1" applyNumberFormat="1" applyFont="1" applyFill="1" applyBorder="1" applyAlignment="1">
      <alignment horizontal="center"/>
    </xf>
    <xf numFmtId="164" fontId="13" fillId="0" borderId="0" xfId="1" applyNumberFormat="1" applyFont="1" applyFill="1" applyBorder="1" applyAlignment="1">
      <alignment horizontal="center"/>
    </xf>
    <xf numFmtId="0" fontId="13" fillId="0" borderId="7" xfId="1" applyFont="1" applyFill="1" applyBorder="1"/>
    <xf numFmtId="0" fontId="13" fillId="0" borderId="5" xfId="1" applyFont="1" applyFill="1" applyBorder="1"/>
    <xf numFmtId="0" fontId="13" fillId="0" borderId="6" xfId="1" applyFont="1" applyFill="1" applyBorder="1" applyAlignment="1">
      <alignment horizontal="center"/>
    </xf>
    <xf numFmtId="164" fontId="13" fillId="0" borderId="6" xfId="1" applyNumberFormat="1" applyFont="1" applyFill="1" applyBorder="1"/>
    <xf numFmtId="164" fontId="13" fillId="0" borderId="6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0" fontId="12" fillId="0" borderId="0" xfId="5" applyFont="1" applyFill="1" applyAlignment="1">
      <alignment horizontal="left" vertical="center"/>
    </xf>
    <xf numFmtId="0" fontId="12" fillId="0" borderId="0" xfId="5" applyFont="1" applyFill="1" applyAlignment="1">
      <alignment horizontal="centerContinuous" vertical="center"/>
    </xf>
    <xf numFmtId="0" fontId="9" fillId="0" borderId="0" xfId="5" applyFont="1" applyFill="1"/>
    <xf numFmtId="0" fontId="19" fillId="0" borderId="0" xfId="5" applyFont="1" applyFill="1" applyAlignment="1">
      <alignment horizontal="centerContinuous" vertical="center"/>
    </xf>
    <xf numFmtId="0" fontId="13" fillId="0" borderId="0" xfId="5" applyFont="1" applyFill="1"/>
    <xf numFmtId="0" fontId="13" fillId="0" borderId="0" xfId="5" applyFont="1" applyFill="1" applyAlignment="1">
      <alignment horizontal="left" vertical="center"/>
    </xf>
    <xf numFmtId="0" fontId="19" fillId="0" borderId="0" xfId="5" applyFont="1" applyFill="1"/>
    <xf numFmtId="0" fontId="10" fillId="0" borderId="7" xfId="5" applyFont="1" applyFill="1" applyBorder="1" applyAlignment="1">
      <alignment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right" vertical="center"/>
    </xf>
    <xf numFmtId="0" fontId="10" fillId="0" borderId="0" xfId="5" applyFont="1" applyFill="1"/>
    <xf numFmtId="0" fontId="10" fillId="0" borderId="0" xfId="5" applyFont="1" applyFill="1" applyAlignment="1">
      <alignment horizontal="centerContinuous" vertical="center"/>
    </xf>
    <xf numFmtId="0" fontId="10" fillId="0" borderId="9" xfId="5" applyFont="1" applyFill="1" applyBorder="1" applyAlignment="1">
      <alignment horizontal="centerContinuous" vertical="center"/>
    </xf>
    <xf numFmtId="0" fontId="10" fillId="0" borderId="9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Continuous" vertical="center"/>
    </xf>
    <xf numFmtId="0" fontId="10" fillId="0" borderId="5" xfId="5" applyFont="1" applyFill="1" applyBorder="1" applyAlignment="1">
      <alignment horizontal="centerContinuous" vertical="center"/>
    </xf>
    <xf numFmtId="0" fontId="10" fillId="0" borderId="20" xfId="5" applyFont="1" applyFill="1" applyBorder="1" applyAlignment="1">
      <alignment horizontal="centerContinuous" vertical="center"/>
    </xf>
    <xf numFmtId="0" fontId="10" fillId="0" borderId="19" xfId="5" applyFont="1" applyFill="1" applyBorder="1" applyAlignment="1">
      <alignment horizontal="centerContinuous" vertical="center"/>
    </xf>
    <xf numFmtId="0" fontId="10" fillId="0" borderId="16" xfId="5" applyFont="1" applyFill="1" applyBorder="1" applyAlignment="1">
      <alignment horizontal="centerContinuous" vertical="center"/>
    </xf>
    <xf numFmtId="0" fontId="10" fillId="0" borderId="0" xfId="5" applyFont="1" applyFill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right" vertical="center"/>
    </xf>
    <xf numFmtId="0" fontId="10" fillId="0" borderId="1" xfId="5" applyFont="1" applyFill="1" applyBorder="1" applyAlignment="1">
      <alignment horizontal="center"/>
    </xf>
    <xf numFmtId="0" fontId="10" fillId="0" borderId="0" xfId="5" applyFont="1" applyFill="1" applyAlignment="1">
      <alignment horizontal="right"/>
    </xf>
    <xf numFmtId="0" fontId="10" fillId="0" borderId="9" xfId="5" applyFont="1" applyFill="1" applyBorder="1" applyAlignment="1">
      <alignment horizontal="center"/>
    </xf>
    <xf numFmtId="164" fontId="10" fillId="0" borderId="0" xfId="5" applyNumberFormat="1" applyFont="1" applyFill="1" applyAlignment="1">
      <alignment horizontal="right"/>
    </xf>
    <xf numFmtId="169" fontId="10" fillId="0" borderId="0" xfId="5" applyNumberFormat="1" applyFont="1" applyFill="1" applyAlignment="1">
      <alignment horizontal="right"/>
    </xf>
    <xf numFmtId="169" fontId="12" fillId="0" borderId="0" xfId="5" applyNumberFormat="1" applyFont="1" applyFill="1" applyAlignment="1">
      <alignment horizontal="right"/>
    </xf>
    <xf numFmtId="0" fontId="10" fillId="0" borderId="0" xfId="5" applyFont="1" applyFill="1" applyAlignment="1">
      <alignment horizontal="left"/>
    </xf>
    <xf numFmtId="0" fontId="10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10" fillId="0" borderId="0" xfId="5" applyFont="1" applyFill="1" applyAlignment="1">
      <alignment vertical="center"/>
    </xf>
    <xf numFmtId="0" fontId="10" fillId="0" borderId="0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left"/>
    </xf>
    <xf numFmtId="0" fontId="10" fillId="0" borderId="9" xfId="5" applyFont="1" applyFill="1" applyBorder="1" applyAlignment="1">
      <alignment horizontal="left"/>
    </xf>
    <xf numFmtId="178" fontId="10" fillId="0" borderId="0" xfId="5" applyNumberFormat="1" applyFont="1" applyFill="1" applyAlignment="1">
      <alignment horizontal="right"/>
    </xf>
    <xf numFmtId="179" fontId="10" fillId="0" borderId="0" xfId="5" applyNumberFormat="1" applyFont="1" applyFill="1" applyAlignment="1">
      <alignment horizontal="right"/>
    </xf>
    <xf numFmtId="0" fontId="10" fillId="0" borderId="0" xfId="5" applyFont="1" applyFill="1" applyAlignment="1">
      <alignment horizontal="right" vertical="center"/>
    </xf>
    <xf numFmtId="180" fontId="10" fillId="0" borderId="0" xfId="5" applyNumberFormat="1" applyFont="1" applyFill="1" applyAlignment="1">
      <alignment horizontal="right" vertical="center"/>
    </xf>
    <xf numFmtId="179" fontId="10" fillId="0" borderId="0" xfId="5" applyNumberFormat="1" applyFont="1" applyFill="1" applyAlignment="1">
      <alignment horizontal="right" vertical="center"/>
    </xf>
    <xf numFmtId="10" fontId="13" fillId="0" borderId="0" xfId="1" applyNumberFormat="1" applyFont="1" applyFill="1"/>
    <xf numFmtId="9" fontId="13" fillId="0" borderId="0" xfId="1" applyNumberFormat="1" applyFont="1" applyFill="1"/>
    <xf numFmtId="0" fontId="14" fillId="0" borderId="0" xfId="0" applyFont="1" applyAlignment="1"/>
    <xf numFmtId="0" fontId="14" fillId="0" borderId="0" xfId="0" applyFont="1" applyAlignment="1">
      <alignment wrapText="1"/>
    </xf>
    <xf numFmtId="0" fontId="39" fillId="0" borderId="33" xfId="6" applyFont="1" applyFill="1" applyBorder="1" applyAlignment="1">
      <alignment horizontal="center" vertical="center" wrapText="1"/>
    </xf>
    <xf numFmtId="0" fontId="39" fillId="0" borderId="8" xfId="6" applyFont="1" applyFill="1" applyBorder="1" applyAlignment="1">
      <alignment horizontal="center" vertical="center" wrapText="1"/>
    </xf>
    <xf numFmtId="0" fontId="39" fillId="0" borderId="3" xfId="6" applyFont="1" applyFill="1" applyBorder="1" applyAlignment="1">
      <alignment horizontal="center" vertical="center" wrapText="1"/>
    </xf>
    <xf numFmtId="0" fontId="39" fillId="0" borderId="34" xfId="6" applyFont="1" applyFill="1" applyBorder="1" applyAlignment="1">
      <alignment horizontal="center" vertical="center" wrapText="1"/>
    </xf>
    <xf numFmtId="0" fontId="39" fillId="0" borderId="22" xfId="6" applyFont="1" applyFill="1" applyBorder="1" applyAlignment="1">
      <alignment horizontal="center" vertical="center" wrapText="1"/>
    </xf>
    <xf numFmtId="0" fontId="39" fillId="0" borderId="23" xfId="6" applyFont="1" applyFill="1" applyBorder="1" applyAlignment="1">
      <alignment horizontal="center" vertical="center" wrapText="1"/>
    </xf>
    <xf numFmtId="0" fontId="39" fillId="0" borderId="24" xfId="6" applyFont="1" applyFill="1" applyBorder="1" applyAlignment="1">
      <alignment horizontal="center" vertical="center" wrapText="1"/>
    </xf>
    <xf numFmtId="0" fontId="39" fillId="0" borderId="25" xfId="6" applyFont="1" applyFill="1" applyBorder="1" applyAlignment="1">
      <alignment horizontal="center" vertical="center" wrapText="1"/>
    </xf>
    <xf numFmtId="0" fontId="39" fillId="0" borderId="21" xfId="6" applyFont="1" applyFill="1" applyBorder="1" applyAlignment="1">
      <alignment horizontal="center" vertical="center" wrapText="1"/>
    </xf>
    <xf numFmtId="0" fontId="39" fillId="0" borderId="26" xfId="6" applyFont="1" applyFill="1" applyBorder="1" applyAlignment="1">
      <alignment horizontal="center" vertical="center" wrapText="1"/>
    </xf>
    <xf numFmtId="0" fontId="39" fillId="0" borderId="30" xfId="6" applyFont="1" applyFill="1" applyBorder="1" applyAlignment="1">
      <alignment horizontal="center" vertical="center" wrapText="1"/>
    </xf>
    <xf numFmtId="0" fontId="39" fillId="0" borderId="31" xfId="6" applyFont="1" applyFill="1" applyBorder="1" applyAlignment="1">
      <alignment horizontal="center" vertical="center" wrapText="1"/>
    </xf>
    <xf numFmtId="0" fontId="39" fillId="0" borderId="32" xfId="6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left"/>
    </xf>
    <xf numFmtId="0" fontId="27" fillId="0" borderId="13" xfId="2" applyFont="1" applyFill="1" applyBorder="1" applyAlignment="1">
      <alignment horizontal="center" vertical="center"/>
    </xf>
    <xf numFmtId="0" fontId="27" fillId="0" borderId="14" xfId="2" applyFont="1" applyFill="1" applyBorder="1" applyAlignment="1">
      <alignment horizontal="center" vertical="center"/>
    </xf>
    <xf numFmtId="0" fontId="10" fillId="0" borderId="0" xfId="4" applyFont="1" applyFill="1" applyAlignment="1">
      <alignment vertical="top" wrapText="1"/>
    </xf>
    <xf numFmtId="0" fontId="17" fillId="0" borderId="0" xfId="4" applyFill="1" applyAlignment="1">
      <alignment wrapText="1"/>
    </xf>
    <xf numFmtId="0" fontId="10" fillId="0" borderId="0" xfId="4" applyFont="1" applyAlignment="1">
      <alignment vertical="top" wrapText="1"/>
    </xf>
    <xf numFmtId="0" fontId="17" fillId="0" borderId="0" xfId="4" applyAlignment="1">
      <alignment wrapText="1"/>
    </xf>
    <xf numFmtId="0" fontId="10" fillId="0" borderId="0" xfId="4" applyFont="1" applyAlignment="1">
      <alignment wrapText="1"/>
    </xf>
    <xf numFmtId="0" fontId="10" fillId="0" borderId="0" xfId="4" applyFont="1" applyAlignment="1">
      <alignment horizontal="left" wrapText="1"/>
    </xf>
    <xf numFmtId="0" fontId="10" fillId="0" borderId="0" xfId="4" applyFont="1" applyFill="1" applyAlignment="1">
      <alignment wrapText="1"/>
    </xf>
    <xf numFmtId="0" fontId="10" fillId="0" borderId="0" xfId="4" applyFont="1" applyFill="1" applyAlignment="1"/>
    <xf numFmtId="0" fontId="21" fillId="0" borderId="0" xfId="4" applyFont="1" applyAlignment="1">
      <alignment wrapText="1"/>
    </xf>
    <xf numFmtId="0" fontId="35" fillId="0" borderId="21" xfId="5" applyFont="1" applyBorder="1" applyAlignment="1">
      <alignment horizontal="center" vertical="center"/>
    </xf>
    <xf numFmtId="0" fontId="13" fillId="0" borderId="21" xfId="5" applyFont="1" applyBorder="1" applyAlignment="1">
      <alignment horizontal="center" vertical="center"/>
    </xf>
    <xf numFmtId="164" fontId="5" fillId="0" borderId="0" xfId="1" applyNumberFormat="1" applyFont="1" applyFill="1" applyBorder="1"/>
    <xf numFmtId="164" fontId="32" fillId="0" borderId="0" xfId="1" applyNumberFormat="1" applyFont="1" applyFill="1" applyBorder="1" applyAlignment="1">
      <alignment horizontal="right"/>
    </xf>
    <xf numFmtId="0" fontId="5" fillId="0" borderId="0" xfId="1" applyFont="1" applyAlignment="1">
      <alignment horizontal="left"/>
    </xf>
  </cellXfs>
  <cellStyles count="22">
    <cellStyle name="4" xfId="9"/>
    <cellStyle name="5" xfId="10"/>
    <cellStyle name="6" xfId="11"/>
    <cellStyle name="9" xfId="12"/>
    <cellStyle name="cell" xfId="13"/>
    <cellStyle name="Euro" xfId="14"/>
    <cellStyle name="GreyBackground" xfId="15"/>
    <cellStyle name="Hyperlink" xfId="3" builtinId="8"/>
    <cellStyle name="Hyperlink 2" xfId="16"/>
    <cellStyle name="Hyperlink 3" xfId="17"/>
    <cellStyle name="Komma 2" xfId="7"/>
    <cellStyle name="level3" xfId="18"/>
    <cellStyle name="Normal_Sheet3" xfId="19"/>
    <cellStyle name="Prozent 2" xfId="8"/>
    <cellStyle name="row" xfId="20"/>
    <cellStyle name="Standard" xfId="0" builtinId="0"/>
    <cellStyle name="Standard 2" xfId="1"/>
    <cellStyle name="Standard 2 2" xfId="6"/>
    <cellStyle name="Standard 3" xfId="2"/>
    <cellStyle name="Standard 4" xfId="4"/>
    <cellStyle name="Standard 5" xfId="5"/>
    <cellStyle name="title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5</xdr:row>
      <xdr:rowOff>142875</xdr:rowOff>
    </xdr:from>
    <xdr:to>
      <xdr:col>13</xdr:col>
      <xdr:colOff>742950</xdr:colOff>
      <xdr:row>18</xdr:row>
      <xdr:rowOff>85725</xdr:rowOff>
    </xdr:to>
    <xdr:sp macro="" textlink="">
      <xdr:nvSpPr>
        <xdr:cNvPr id="2" name="Textfeld 1"/>
        <xdr:cNvSpPr txBox="1"/>
      </xdr:nvSpPr>
      <xdr:spPr>
        <a:xfrm>
          <a:off x="1590675" y="1047750"/>
          <a:ext cx="10048875" cy="2295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200" b="1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1. Hauptberufliches wissenschaftliches und künstlerisches Personal nach dem Beschäftigungsverhältnis, Geschlecht und der Finanzierung aus Grund- und Drittmitteln</a:t>
          </a:r>
          <a:r>
            <a:rPr lang="de-DE" sz="3200" b="0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:</a:t>
          </a:r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2000,</a:t>
          </a:r>
          <a:r>
            <a:rPr lang="de-DE" sz="2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2005, 2010, 2014</a:t>
          </a:r>
          <a:endParaRPr lang="de-DE" sz="6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4</xdr:row>
      <xdr:rowOff>28575</xdr:rowOff>
    </xdr:from>
    <xdr:to>
      <xdr:col>14</xdr:col>
      <xdr:colOff>819150</xdr:colOff>
      <xdr:row>16</xdr:row>
      <xdr:rowOff>152400</xdr:rowOff>
    </xdr:to>
    <xdr:sp macro="" textlink="">
      <xdr:nvSpPr>
        <xdr:cNvPr id="2" name="Textfeld 1"/>
        <xdr:cNvSpPr txBox="1"/>
      </xdr:nvSpPr>
      <xdr:spPr>
        <a:xfrm>
          <a:off x="2505075" y="752475"/>
          <a:ext cx="10048875" cy="2295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200" b="1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2. Habilitationen</a:t>
          </a:r>
          <a:r>
            <a:rPr lang="de-DE" sz="3200" b="1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 nach Alter und Geschlecht</a:t>
          </a:r>
          <a:r>
            <a:rPr lang="de-DE" sz="3200" b="0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:</a:t>
          </a:r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2009-2014</a:t>
          </a:r>
          <a:endParaRPr lang="de-DE" sz="6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4</xdr:row>
      <xdr:rowOff>38100</xdr:rowOff>
    </xdr:from>
    <xdr:to>
      <xdr:col>14</xdr:col>
      <xdr:colOff>438150</xdr:colOff>
      <xdr:row>18</xdr:row>
      <xdr:rowOff>114300</xdr:rowOff>
    </xdr:to>
    <xdr:sp macro="" textlink="">
      <xdr:nvSpPr>
        <xdr:cNvPr id="2" name="Textfeld 1"/>
        <xdr:cNvSpPr txBox="1"/>
      </xdr:nvSpPr>
      <xdr:spPr>
        <a:xfrm>
          <a:off x="2124075" y="762000"/>
          <a:ext cx="10048875" cy="2609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200" b="1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3. Hauptberufliches wissenschaftliches und künstlerisches Personal (ohne Professoren) im Alter bis 44 Jahren an Universitäten und gleichgestellten Hochschulen nach Beschäftigungsumfang und Befristung</a:t>
          </a:r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</a:t>
          </a:r>
          <a:endParaRPr lang="de-DE" sz="6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4</xdr:row>
      <xdr:rowOff>104775</xdr:rowOff>
    </xdr:from>
    <xdr:to>
      <xdr:col>15</xdr:col>
      <xdr:colOff>47625</xdr:colOff>
      <xdr:row>19</xdr:row>
      <xdr:rowOff>0</xdr:rowOff>
    </xdr:to>
    <xdr:sp macro="" textlink="">
      <xdr:nvSpPr>
        <xdr:cNvPr id="2" name="Textfeld 1"/>
        <xdr:cNvSpPr txBox="1"/>
      </xdr:nvSpPr>
      <xdr:spPr>
        <a:xfrm>
          <a:off x="2571750" y="828675"/>
          <a:ext cx="10048875" cy="2609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200" b="1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4. Wissenschaftliches und künstlerisches Personal nach Hochschularten, Fächergruppen und Lehr- und Forschungsbereichen, der fachlichen Zugehörigkeit, Beschäftigungsverhältnissen und Personalgruppen</a:t>
          </a:r>
          <a:endParaRPr lang="de-DE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de-DE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</a:t>
          </a:r>
          <a:endParaRPr lang="de-DE" sz="6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4</xdr:row>
      <xdr:rowOff>104775</xdr:rowOff>
    </xdr:from>
    <xdr:to>
      <xdr:col>15</xdr:col>
      <xdr:colOff>47625</xdr:colOff>
      <xdr:row>19</xdr:row>
      <xdr:rowOff>0</xdr:rowOff>
    </xdr:to>
    <xdr:sp macro="" textlink="">
      <xdr:nvSpPr>
        <xdr:cNvPr id="2" name="Textfeld 1"/>
        <xdr:cNvSpPr txBox="1"/>
      </xdr:nvSpPr>
      <xdr:spPr>
        <a:xfrm>
          <a:off x="2571750" y="828675"/>
          <a:ext cx="10048875" cy="2609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200" b="1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5. Personal insgesamt an Hochschulkliniken nach</a:t>
          </a:r>
          <a:r>
            <a:rPr lang="de-DE" sz="3200" b="1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 Land, Institution und Personalkategorie</a:t>
          </a:r>
        </a:p>
        <a:p>
          <a:pPr algn="ctr"/>
          <a:r>
            <a:rPr lang="de-DE" sz="2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2014</a:t>
          </a:r>
          <a:endParaRPr lang="de-DE" sz="6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4</xdr:row>
      <xdr:rowOff>104775</xdr:rowOff>
    </xdr:from>
    <xdr:to>
      <xdr:col>15</xdr:col>
      <xdr:colOff>47625</xdr:colOff>
      <xdr:row>19</xdr:row>
      <xdr:rowOff>0</xdr:rowOff>
    </xdr:to>
    <xdr:sp macro="" textlink="">
      <xdr:nvSpPr>
        <xdr:cNvPr id="2" name="Textfeld 1"/>
        <xdr:cNvSpPr txBox="1"/>
      </xdr:nvSpPr>
      <xdr:spPr>
        <a:xfrm>
          <a:off x="2571750" y="828675"/>
          <a:ext cx="10048875" cy="2609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200" b="1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6. Neuberufene Professoren</a:t>
          </a:r>
          <a:endParaRPr lang="de-DE" sz="6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4</xdr:row>
      <xdr:rowOff>104775</xdr:rowOff>
    </xdr:from>
    <xdr:to>
      <xdr:col>15</xdr:col>
      <xdr:colOff>47625</xdr:colOff>
      <xdr:row>19</xdr:row>
      <xdr:rowOff>0</xdr:rowOff>
    </xdr:to>
    <xdr:sp macro="" textlink="">
      <xdr:nvSpPr>
        <xdr:cNvPr id="2" name="Textfeld 1"/>
        <xdr:cNvSpPr txBox="1"/>
      </xdr:nvSpPr>
      <xdr:spPr>
        <a:xfrm>
          <a:off x="2571750" y="828675"/>
          <a:ext cx="10048875" cy="2609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3200" b="1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7. Professoren auf Dauer und auf Zeit</a:t>
          </a:r>
          <a:endParaRPr lang="de-DE" sz="60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10"/>
  <sheetViews>
    <sheetView tabSelected="1" topLeftCell="B1" workbookViewId="0">
      <selection activeCell="L8" sqref="L8"/>
    </sheetView>
  </sheetViews>
  <sheetFormatPr baseColWidth="10" defaultRowHeight="14.25"/>
  <cols>
    <col min="2" max="2" width="2.5" customWidth="1"/>
    <col min="11" max="11" width="61.5" customWidth="1"/>
    <col min="12" max="12" width="16" customWidth="1"/>
  </cols>
  <sheetData>
    <row r="1" spans="2:12" ht="15">
      <c r="C1" s="1" t="s">
        <v>179</v>
      </c>
      <c r="D1" s="1"/>
      <c r="E1" s="1"/>
      <c r="F1" s="1"/>
      <c r="G1" s="1"/>
      <c r="H1" s="1"/>
      <c r="I1" s="1"/>
    </row>
    <row r="2" spans="2:12">
      <c r="L2" s="114"/>
    </row>
    <row r="3" spans="2:12" ht="18.75" customHeight="1">
      <c r="B3" s="2" t="s">
        <v>26</v>
      </c>
      <c r="C3" s="360" t="s">
        <v>50</v>
      </c>
      <c r="D3" s="360"/>
      <c r="E3" s="360"/>
      <c r="F3" s="360"/>
      <c r="G3" s="360"/>
      <c r="H3" s="360"/>
      <c r="I3" s="360"/>
      <c r="J3" s="360"/>
      <c r="K3" s="360"/>
      <c r="L3" s="115" t="s">
        <v>0</v>
      </c>
    </row>
    <row r="4" spans="2:12">
      <c r="B4" s="2" t="s">
        <v>27</v>
      </c>
      <c r="C4" s="359" t="s">
        <v>51</v>
      </c>
      <c r="D4" s="359"/>
      <c r="E4" s="359"/>
      <c r="F4" s="359"/>
      <c r="G4" s="359"/>
      <c r="H4" s="359"/>
      <c r="I4" s="359"/>
      <c r="J4" s="359"/>
      <c r="K4" s="359"/>
      <c r="L4" s="115" t="s">
        <v>0</v>
      </c>
    </row>
    <row r="5" spans="2:12" ht="15.75" customHeight="1">
      <c r="B5" s="2" t="s">
        <v>28</v>
      </c>
      <c r="C5" s="360" t="s">
        <v>114</v>
      </c>
      <c r="D5" s="359"/>
      <c r="E5" s="359"/>
      <c r="F5" s="359"/>
      <c r="G5" s="359"/>
      <c r="H5" s="359"/>
      <c r="I5" s="359"/>
      <c r="J5" s="359"/>
      <c r="K5" s="359"/>
      <c r="L5" s="115" t="s">
        <v>0</v>
      </c>
    </row>
    <row r="6" spans="2:12" ht="15.75" customHeight="1">
      <c r="B6" s="2" t="s">
        <v>29</v>
      </c>
      <c r="C6" s="360" t="s">
        <v>115</v>
      </c>
      <c r="D6" s="359"/>
      <c r="E6" s="359"/>
      <c r="F6" s="359"/>
      <c r="G6" s="359"/>
      <c r="H6" s="359"/>
      <c r="I6" s="359"/>
      <c r="J6" s="359"/>
      <c r="K6" s="359"/>
      <c r="L6" s="115" t="s">
        <v>0</v>
      </c>
    </row>
    <row r="7" spans="2:12">
      <c r="B7" s="2" t="s">
        <v>30</v>
      </c>
      <c r="C7" s="359" t="s">
        <v>178</v>
      </c>
      <c r="D7" s="359"/>
      <c r="E7" s="359"/>
      <c r="F7" s="359"/>
      <c r="G7" s="359"/>
      <c r="H7" s="359"/>
      <c r="I7" s="359"/>
      <c r="J7" s="359"/>
      <c r="K7" s="359"/>
      <c r="L7" s="115" t="s">
        <v>0</v>
      </c>
    </row>
    <row r="8" spans="2:12">
      <c r="B8" s="2" t="s">
        <v>429</v>
      </c>
      <c r="C8" s="359" t="s">
        <v>430</v>
      </c>
      <c r="D8" s="359"/>
      <c r="E8" s="359"/>
      <c r="F8" s="359"/>
      <c r="G8" s="359"/>
      <c r="H8" s="359"/>
      <c r="I8" s="359"/>
      <c r="J8" s="359"/>
      <c r="K8" s="359"/>
      <c r="L8" s="115" t="s">
        <v>0</v>
      </c>
    </row>
    <row r="9" spans="2:12">
      <c r="B9" s="2" t="s">
        <v>431</v>
      </c>
      <c r="C9" s="359" t="s">
        <v>432</v>
      </c>
      <c r="D9" s="359"/>
      <c r="E9" s="359"/>
      <c r="F9" s="359"/>
      <c r="G9" s="359"/>
      <c r="H9" s="359"/>
      <c r="I9" s="359"/>
      <c r="J9" s="359"/>
      <c r="K9" s="359"/>
      <c r="L9" s="115" t="s">
        <v>0</v>
      </c>
    </row>
    <row r="10" spans="2:12">
      <c r="L10" s="218"/>
    </row>
  </sheetData>
  <mergeCells count="7">
    <mergeCell ref="C8:K8"/>
    <mergeCell ref="C9:K9"/>
    <mergeCell ref="C7:K7"/>
    <mergeCell ref="C3:K3"/>
    <mergeCell ref="C4:K4"/>
    <mergeCell ref="C5:K5"/>
    <mergeCell ref="C6:K6"/>
  </mergeCells>
  <hyperlinks>
    <hyperlink ref="L3" location="'1.Hauptberufl. WiKue'!A1" display="zur Auswertung"/>
    <hyperlink ref="L4" location="'2.Habil. je Alter&amp;Geschlecht'!A1" display="zur Auswertung"/>
    <hyperlink ref="L5" location="'3.Hauptberuf.Wikü,Befrist,VZTZ'!A1" display="zur Auswertung"/>
    <hyperlink ref="L6" location="'4.WiKü FH VERWFH und UNI GGHS '!A1" display="zur Auswertung"/>
    <hyperlink ref="L7" location="'5.HS-Kliniken Personal'!A1" display="zur Auswertung"/>
    <hyperlink ref="L8" location="'6.Neuberufene Professoren'!A1" display="zur Auswertung"/>
    <hyperlink ref="L9" location="'7.Prof. auf Dauer, auf Zeit'!A1" display="zur Auswertung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44"/>
  <sheetViews>
    <sheetView workbookViewId="0">
      <selection activeCell="A36" sqref="A36:A44"/>
    </sheetView>
  </sheetViews>
  <sheetFormatPr baseColWidth="10" defaultColWidth="11.25" defaultRowHeight="11.25"/>
  <cols>
    <col min="1" max="1" width="30.25" style="3" customWidth="1"/>
    <col min="2" max="2" width="9.75" style="3" bestFit="1" customWidth="1"/>
    <col min="3" max="3" width="4.75" style="18" bestFit="1" customWidth="1"/>
    <col min="4" max="5" width="9.25" style="4" customWidth="1"/>
    <col min="6" max="6" width="8.125" style="4" customWidth="1"/>
    <col min="7" max="16384" width="11.25" style="3"/>
  </cols>
  <sheetData>
    <row r="1" spans="1:6">
      <c r="A1" s="3" t="s">
        <v>1</v>
      </c>
      <c r="C1" s="4"/>
      <c r="E1" s="3"/>
      <c r="F1" s="3"/>
    </row>
    <row r="2" spans="1:6">
      <c r="A2" s="3" t="s">
        <v>2</v>
      </c>
      <c r="C2" s="4"/>
      <c r="E2" s="3"/>
      <c r="F2" s="3"/>
    </row>
    <row r="3" spans="1:6" s="5" customFormat="1" ht="14.25">
      <c r="C3" s="6"/>
      <c r="D3" s="6"/>
    </row>
    <row r="4" spans="1:6" s="5" customFormat="1" ht="14.25">
      <c r="A4" s="7" t="s">
        <v>3</v>
      </c>
      <c r="C4" s="6"/>
      <c r="D4" s="6"/>
    </row>
    <row r="5" spans="1:6" s="5" customFormat="1" ht="14.25">
      <c r="A5" s="7" t="s">
        <v>4</v>
      </c>
      <c r="C5" s="6"/>
      <c r="D5" s="6"/>
    </row>
    <row r="6" spans="1:6" s="5" customFormat="1" ht="15">
      <c r="A6" s="8"/>
      <c r="C6" s="6"/>
      <c r="D6" s="6"/>
    </row>
    <row r="7" spans="1:6" s="5" customFormat="1" ht="14.25">
      <c r="A7" s="7" t="s">
        <v>23</v>
      </c>
      <c r="C7" s="6"/>
      <c r="D7" s="6"/>
    </row>
    <row r="8" spans="1:6" s="5" customFormat="1" ht="14.25">
      <c r="C8" s="6"/>
      <c r="D8" s="6"/>
    </row>
    <row r="9" spans="1:6">
      <c r="A9" s="9" t="s">
        <v>6</v>
      </c>
      <c r="B9" s="10" t="s">
        <v>7</v>
      </c>
      <c r="C9" s="10" t="s">
        <v>8</v>
      </c>
      <c r="D9" s="11" t="s">
        <v>9</v>
      </c>
      <c r="E9" s="12"/>
      <c r="F9" s="3"/>
    </row>
    <row r="10" spans="1:6">
      <c r="A10" s="13"/>
      <c r="B10" s="14" t="s">
        <v>10</v>
      </c>
      <c r="C10" s="15"/>
      <c r="D10" s="16" t="s">
        <v>11</v>
      </c>
      <c r="E10" s="17" t="s">
        <v>12</v>
      </c>
      <c r="F10" s="3"/>
    </row>
    <row r="11" spans="1:6" s="5" customFormat="1" ht="14.25">
      <c r="C11" s="6"/>
      <c r="D11" s="6"/>
    </row>
    <row r="12" spans="1:6">
      <c r="A12" s="3" t="s">
        <v>13</v>
      </c>
      <c r="B12" s="3" t="s">
        <v>14</v>
      </c>
      <c r="C12" s="18" t="s">
        <v>15</v>
      </c>
      <c r="D12" s="4">
        <v>28054</v>
      </c>
      <c r="E12" s="4">
        <v>225</v>
      </c>
      <c r="F12" s="3"/>
    </row>
    <row r="13" spans="1:6">
      <c r="A13" s="3" t="s">
        <v>13</v>
      </c>
      <c r="B13" s="3" t="s">
        <v>14</v>
      </c>
      <c r="C13" s="18" t="s">
        <v>16</v>
      </c>
      <c r="D13" s="4">
        <v>4305</v>
      </c>
      <c r="E13" s="4">
        <v>35</v>
      </c>
      <c r="F13" s="3"/>
    </row>
    <row r="14" spans="1:6">
      <c r="A14" s="3" t="s">
        <v>13</v>
      </c>
      <c r="B14" s="3" t="s">
        <v>14</v>
      </c>
      <c r="C14" s="18" t="s">
        <v>17</v>
      </c>
      <c r="D14" s="4">
        <v>32359</v>
      </c>
      <c r="E14" s="4">
        <v>260</v>
      </c>
      <c r="F14" s="3"/>
    </row>
    <row r="15" spans="1:6">
      <c r="A15" s="3" t="s">
        <v>13</v>
      </c>
      <c r="B15" s="3" t="s">
        <v>18</v>
      </c>
      <c r="C15" s="18" t="s">
        <v>15</v>
      </c>
      <c r="D15" s="4">
        <v>3391</v>
      </c>
      <c r="E15" s="4">
        <v>200</v>
      </c>
      <c r="F15" s="3"/>
    </row>
    <row r="16" spans="1:6">
      <c r="A16" s="3" t="s">
        <v>13</v>
      </c>
      <c r="B16" s="3" t="s">
        <v>18</v>
      </c>
      <c r="C16" s="18" t="s">
        <v>16</v>
      </c>
      <c r="D16" s="4">
        <v>931</v>
      </c>
      <c r="E16" s="4">
        <v>49</v>
      </c>
      <c r="F16" s="3"/>
    </row>
    <row r="17" spans="1:6">
      <c r="A17" s="3" t="s">
        <v>13</v>
      </c>
      <c r="B17" s="3" t="s">
        <v>18</v>
      </c>
      <c r="C17" s="18" t="s">
        <v>17</v>
      </c>
      <c r="D17" s="4">
        <v>4322</v>
      </c>
      <c r="E17" s="4">
        <v>249</v>
      </c>
      <c r="F17" s="3"/>
    </row>
    <row r="18" spans="1:6">
      <c r="A18" s="3" t="s">
        <v>19</v>
      </c>
      <c r="B18" s="3" t="s">
        <v>14</v>
      </c>
      <c r="C18" s="18" t="s">
        <v>15</v>
      </c>
      <c r="D18" s="4">
        <v>1367</v>
      </c>
      <c r="E18" s="4">
        <v>35</v>
      </c>
      <c r="F18" s="3"/>
    </row>
    <row r="19" spans="1:6">
      <c r="A19" s="3" t="s">
        <v>19</v>
      </c>
      <c r="B19" s="3" t="s">
        <v>14</v>
      </c>
      <c r="C19" s="18" t="s">
        <v>16</v>
      </c>
      <c r="D19" s="4">
        <v>421</v>
      </c>
      <c r="E19" s="4">
        <v>11</v>
      </c>
      <c r="F19" s="3"/>
    </row>
    <row r="20" spans="1:6">
      <c r="A20" s="3" t="s">
        <v>19</v>
      </c>
      <c r="B20" s="3" t="s">
        <v>14</v>
      </c>
      <c r="C20" s="18" t="s">
        <v>17</v>
      </c>
      <c r="D20" s="4">
        <v>1788</v>
      </c>
      <c r="E20" s="4">
        <v>46</v>
      </c>
      <c r="F20" s="3"/>
    </row>
    <row r="21" spans="1:6">
      <c r="A21" s="3" t="s">
        <v>19</v>
      </c>
      <c r="B21" s="3" t="s">
        <v>18</v>
      </c>
      <c r="C21" s="18" t="s">
        <v>15</v>
      </c>
      <c r="D21" s="4">
        <v>5488</v>
      </c>
      <c r="E21" s="4">
        <v>142</v>
      </c>
      <c r="F21" s="3"/>
    </row>
    <row r="22" spans="1:6">
      <c r="A22" s="3" t="s">
        <v>19</v>
      </c>
      <c r="B22" s="3" t="s">
        <v>18</v>
      </c>
      <c r="C22" s="18" t="s">
        <v>16</v>
      </c>
      <c r="D22" s="4">
        <v>2113</v>
      </c>
      <c r="E22" s="4">
        <v>127</v>
      </c>
      <c r="F22" s="3"/>
    </row>
    <row r="23" spans="1:6">
      <c r="A23" s="3" t="s">
        <v>19</v>
      </c>
      <c r="B23" s="3" t="s">
        <v>18</v>
      </c>
      <c r="C23" s="18" t="s">
        <v>17</v>
      </c>
      <c r="D23" s="4">
        <v>7601</v>
      </c>
      <c r="E23" s="4">
        <v>269</v>
      </c>
      <c r="F23" s="3"/>
    </row>
    <row r="24" spans="1:6">
      <c r="A24" s="3" t="s">
        <v>20</v>
      </c>
      <c r="B24" s="3" t="s">
        <v>14</v>
      </c>
      <c r="C24" s="18" t="s">
        <v>15</v>
      </c>
      <c r="D24" s="4">
        <v>16603</v>
      </c>
      <c r="E24" s="4">
        <v>2335</v>
      </c>
      <c r="F24" s="3"/>
    </row>
    <row r="25" spans="1:6">
      <c r="A25" s="3" t="s">
        <v>20</v>
      </c>
      <c r="B25" s="3" t="s">
        <v>14</v>
      </c>
      <c r="C25" s="18" t="s">
        <v>16</v>
      </c>
      <c r="D25" s="4">
        <v>6142</v>
      </c>
      <c r="E25" s="4">
        <v>1274</v>
      </c>
      <c r="F25" s="3"/>
    </row>
    <row r="26" spans="1:6">
      <c r="A26" s="3" t="s">
        <v>20</v>
      </c>
      <c r="B26" s="3" t="s">
        <v>14</v>
      </c>
      <c r="C26" s="18" t="s">
        <v>17</v>
      </c>
      <c r="D26" s="4">
        <v>22745</v>
      </c>
      <c r="E26" s="4">
        <v>3609</v>
      </c>
      <c r="F26" s="3"/>
    </row>
    <row r="27" spans="1:6">
      <c r="A27" s="3" t="s">
        <v>20</v>
      </c>
      <c r="B27" s="3" t="s">
        <v>18</v>
      </c>
      <c r="C27" s="18" t="s">
        <v>15</v>
      </c>
      <c r="D27" s="4">
        <v>29617</v>
      </c>
      <c r="E27" s="4">
        <v>21073</v>
      </c>
      <c r="F27" s="3"/>
    </row>
    <row r="28" spans="1:6">
      <c r="A28" s="3" t="s">
        <v>20</v>
      </c>
      <c r="B28" s="3" t="s">
        <v>18</v>
      </c>
      <c r="C28" s="18" t="s">
        <v>16</v>
      </c>
      <c r="D28" s="4">
        <v>18197</v>
      </c>
      <c r="E28" s="4">
        <v>11686</v>
      </c>
      <c r="F28" s="3"/>
    </row>
    <row r="29" spans="1:6">
      <c r="A29" s="3" t="s">
        <v>20</v>
      </c>
      <c r="B29" s="3" t="s">
        <v>18</v>
      </c>
      <c r="C29" s="18" t="s">
        <v>17</v>
      </c>
      <c r="D29" s="4">
        <v>47814</v>
      </c>
      <c r="E29" s="4">
        <v>32759</v>
      </c>
      <c r="F29" s="3"/>
    </row>
    <row r="30" spans="1:6">
      <c r="A30" s="3" t="s">
        <v>21</v>
      </c>
      <c r="B30" s="3" t="s">
        <v>14</v>
      </c>
      <c r="C30" s="18" t="s">
        <v>15</v>
      </c>
      <c r="D30" s="4">
        <v>2662</v>
      </c>
      <c r="E30" s="4">
        <v>29</v>
      </c>
      <c r="F30" s="3"/>
    </row>
    <row r="31" spans="1:6">
      <c r="A31" s="3" t="s">
        <v>21</v>
      </c>
      <c r="B31" s="3" t="s">
        <v>14</v>
      </c>
      <c r="C31" s="18" t="s">
        <v>16</v>
      </c>
      <c r="D31" s="4">
        <v>2070</v>
      </c>
      <c r="E31" s="4">
        <v>37</v>
      </c>
      <c r="F31" s="3"/>
    </row>
    <row r="32" spans="1:6">
      <c r="A32" s="3" t="s">
        <v>21</v>
      </c>
      <c r="B32" s="3" t="s">
        <v>14</v>
      </c>
      <c r="C32" s="18" t="s">
        <v>17</v>
      </c>
      <c r="D32" s="4">
        <v>4732</v>
      </c>
      <c r="E32" s="4">
        <v>66</v>
      </c>
      <c r="F32" s="3"/>
    </row>
    <row r="33" spans="1:6">
      <c r="A33" s="3" t="s">
        <v>21</v>
      </c>
      <c r="B33" s="3" t="s">
        <v>18</v>
      </c>
      <c r="C33" s="18" t="s">
        <v>15</v>
      </c>
      <c r="D33" s="4">
        <v>691</v>
      </c>
      <c r="E33" s="4">
        <v>64</v>
      </c>
      <c r="F33" s="3"/>
    </row>
    <row r="34" spans="1:6">
      <c r="A34" s="3" t="s">
        <v>21</v>
      </c>
      <c r="B34" s="3" t="s">
        <v>18</v>
      </c>
      <c r="C34" s="18" t="s">
        <v>16</v>
      </c>
      <c r="D34" s="4">
        <v>715</v>
      </c>
      <c r="E34" s="4">
        <v>67</v>
      </c>
      <c r="F34" s="3"/>
    </row>
    <row r="35" spans="1:6">
      <c r="A35" s="3" t="s">
        <v>21</v>
      </c>
      <c r="B35" s="3" t="s">
        <v>18</v>
      </c>
      <c r="C35" s="18" t="s">
        <v>17</v>
      </c>
      <c r="D35" s="4">
        <v>1406</v>
      </c>
      <c r="E35" s="4">
        <v>131</v>
      </c>
      <c r="F35" s="3"/>
    </row>
    <row r="36" spans="1:6">
      <c r="A36" s="390" t="s">
        <v>22</v>
      </c>
      <c r="B36" s="3" t="s">
        <v>14</v>
      </c>
      <c r="C36" s="18" t="s">
        <v>15</v>
      </c>
      <c r="D36" s="4">
        <v>48686</v>
      </c>
      <c r="E36" s="4">
        <v>2624</v>
      </c>
      <c r="F36" s="3"/>
    </row>
    <row r="37" spans="1:6">
      <c r="A37" s="390" t="s">
        <v>22</v>
      </c>
      <c r="B37" s="3" t="s">
        <v>14</v>
      </c>
      <c r="C37" s="18" t="s">
        <v>16</v>
      </c>
      <c r="D37" s="4">
        <v>12938</v>
      </c>
      <c r="E37" s="4">
        <v>1357</v>
      </c>
      <c r="F37" s="3"/>
    </row>
    <row r="38" spans="1:6">
      <c r="A38" s="390" t="s">
        <v>22</v>
      </c>
      <c r="B38" s="3" t="s">
        <v>14</v>
      </c>
      <c r="C38" s="18" t="s">
        <v>17</v>
      </c>
      <c r="D38" s="4">
        <v>61624</v>
      </c>
      <c r="E38" s="4">
        <v>3981</v>
      </c>
      <c r="F38" s="3"/>
    </row>
    <row r="39" spans="1:6">
      <c r="A39" s="390" t="s">
        <v>22</v>
      </c>
      <c r="B39" s="3" t="s">
        <v>18</v>
      </c>
      <c r="C39" s="18" t="s">
        <v>15</v>
      </c>
      <c r="D39" s="4">
        <v>39187</v>
      </c>
      <c r="E39" s="4">
        <v>21479</v>
      </c>
      <c r="F39" s="3"/>
    </row>
    <row r="40" spans="1:6">
      <c r="A40" s="390" t="s">
        <v>22</v>
      </c>
      <c r="B40" s="3" t="s">
        <v>18</v>
      </c>
      <c r="C40" s="18" t="s">
        <v>16</v>
      </c>
      <c r="D40" s="4">
        <v>21956</v>
      </c>
      <c r="E40" s="4">
        <v>11929</v>
      </c>
      <c r="F40" s="3"/>
    </row>
    <row r="41" spans="1:6">
      <c r="A41" s="390" t="s">
        <v>22</v>
      </c>
      <c r="B41" s="3" t="s">
        <v>18</v>
      </c>
      <c r="C41" s="18" t="s">
        <v>17</v>
      </c>
      <c r="D41" s="4">
        <v>61143</v>
      </c>
      <c r="E41" s="4">
        <v>33408</v>
      </c>
      <c r="F41" s="3"/>
    </row>
    <row r="42" spans="1:6">
      <c r="A42" s="390" t="s">
        <v>22</v>
      </c>
      <c r="C42" s="18" t="s">
        <v>15</v>
      </c>
      <c r="D42" s="4">
        <v>87873</v>
      </c>
      <c r="E42" s="4">
        <v>24103</v>
      </c>
      <c r="F42" s="3"/>
    </row>
    <row r="43" spans="1:6">
      <c r="A43" s="390" t="s">
        <v>22</v>
      </c>
      <c r="C43" s="18" t="s">
        <v>16</v>
      </c>
      <c r="D43" s="4">
        <v>34894</v>
      </c>
      <c r="E43" s="4">
        <v>13286</v>
      </c>
      <c r="F43" s="3"/>
    </row>
    <row r="44" spans="1:6">
      <c r="A44" s="390" t="s">
        <v>22</v>
      </c>
      <c r="C44" s="18" t="s">
        <v>17</v>
      </c>
      <c r="D44" s="4">
        <v>122767</v>
      </c>
      <c r="E44" s="4">
        <v>37389</v>
      </c>
      <c r="F44" s="3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44"/>
  <sheetViews>
    <sheetView workbookViewId="0">
      <selection activeCell="A44" sqref="A44"/>
    </sheetView>
  </sheetViews>
  <sheetFormatPr baseColWidth="10" defaultColWidth="11.25" defaultRowHeight="11.25"/>
  <cols>
    <col min="1" max="1" width="32" style="3" customWidth="1"/>
    <col min="2" max="2" width="9.75" style="3" bestFit="1" customWidth="1"/>
    <col min="3" max="3" width="4.75" style="18" bestFit="1" customWidth="1"/>
    <col min="4" max="5" width="9.5" style="4" customWidth="1"/>
    <col min="6" max="6" width="8.125" style="4" customWidth="1"/>
    <col min="7" max="16384" width="11.25" style="3"/>
  </cols>
  <sheetData>
    <row r="1" spans="1:6">
      <c r="A1" s="3" t="s">
        <v>1</v>
      </c>
      <c r="C1" s="4"/>
      <c r="E1" s="3"/>
      <c r="F1" s="3"/>
    </row>
    <row r="2" spans="1:6">
      <c r="A2" s="3" t="s">
        <v>2</v>
      </c>
      <c r="C2" s="4"/>
      <c r="E2" s="3"/>
      <c r="F2" s="3"/>
    </row>
    <row r="3" spans="1:6" s="5" customFormat="1" ht="14.25">
      <c r="C3" s="6"/>
      <c r="D3" s="6"/>
    </row>
    <row r="4" spans="1:6" s="5" customFormat="1" ht="14.25">
      <c r="A4" s="7" t="s">
        <v>3</v>
      </c>
      <c r="C4" s="6"/>
      <c r="D4" s="6"/>
    </row>
    <row r="5" spans="1:6" s="5" customFormat="1" ht="14.25">
      <c r="A5" s="7" t="s">
        <v>4</v>
      </c>
      <c r="C5" s="6"/>
      <c r="D5" s="6"/>
    </row>
    <row r="6" spans="1:6" s="5" customFormat="1" ht="15">
      <c r="A6" s="8"/>
      <c r="C6" s="6"/>
      <c r="D6" s="6"/>
    </row>
    <row r="7" spans="1:6" s="5" customFormat="1" ht="14.25">
      <c r="A7" s="7" t="s">
        <v>24</v>
      </c>
      <c r="C7" s="6"/>
      <c r="D7" s="6"/>
    </row>
    <row r="8" spans="1:6" s="5" customFormat="1" ht="14.25">
      <c r="C8" s="6"/>
      <c r="D8" s="6"/>
    </row>
    <row r="9" spans="1:6">
      <c r="A9" s="9" t="s">
        <v>6</v>
      </c>
      <c r="B9" s="10" t="s">
        <v>7</v>
      </c>
      <c r="C9" s="10" t="s">
        <v>8</v>
      </c>
      <c r="D9" s="11" t="s">
        <v>9</v>
      </c>
      <c r="E9" s="12"/>
      <c r="F9" s="3"/>
    </row>
    <row r="10" spans="1:6">
      <c r="A10" s="13"/>
      <c r="B10" s="14" t="s">
        <v>10</v>
      </c>
      <c r="C10" s="15"/>
      <c r="D10" s="16" t="s">
        <v>11</v>
      </c>
      <c r="E10" s="17" t="s">
        <v>12</v>
      </c>
      <c r="F10" s="3"/>
    </row>
    <row r="11" spans="1:6" s="5" customFormat="1" ht="14.25">
      <c r="C11" s="6"/>
      <c r="D11" s="6"/>
    </row>
    <row r="12" spans="1:6">
      <c r="A12" s="3" t="s">
        <v>13</v>
      </c>
      <c r="B12" s="3" t="s">
        <v>14</v>
      </c>
      <c r="C12" s="18" t="s">
        <v>15</v>
      </c>
      <c r="D12" s="4">
        <v>26134</v>
      </c>
      <c r="E12" s="4">
        <v>455</v>
      </c>
      <c r="F12" s="3"/>
    </row>
    <row r="13" spans="1:6">
      <c r="A13" s="3" t="s">
        <v>13</v>
      </c>
      <c r="B13" s="3" t="s">
        <v>14</v>
      </c>
      <c r="C13" s="18" t="s">
        <v>16</v>
      </c>
      <c r="D13" s="4">
        <v>5539</v>
      </c>
      <c r="E13" s="4">
        <v>141</v>
      </c>
      <c r="F13" s="3"/>
    </row>
    <row r="14" spans="1:6">
      <c r="A14" s="3" t="s">
        <v>13</v>
      </c>
      <c r="B14" s="3" t="s">
        <v>14</v>
      </c>
      <c r="C14" s="18" t="s">
        <v>17</v>
      </c>
      <c r="D14" s="4">
        <v>31673</v>
      </c>
      <c r="E14" s="4">
        <v>596</v>
      </c>
      <c r="F14" s="3"/>
    </row>
    <row r="15" spans="1:6">
      <c r="A15" s="3" t="s">
        <v>13</v>
      </c>
      <c r="B15" s="3" t="s">
        <v>18</v>
      </c>
      <c r="C15" s="18" t="s">
        <v>15</v>
      </c>
      <c r="D15" s="4">
        <v>5089</v>
      </c>
      <c r="E15" s="4">
        <v>689</v>
      </c>
      <c r="F15" s="3"/>
    </row>
    <row r="16" spans="1:6">
      <c r="A16" s="3" t="s">
        <v>13</v>
      </c>
      <c r="B16" s="3" t="s">
        <v>18</v>
      </c>
      <c r="C16" s="18" t="s">
        <v>16</v>
      </c>
      <c r="D16" s="4">
        <v>1668</v>
      </c>
      <c r="E16" s="4">
        <v>287</v>
      </c>
      <c r="F16" s="3"/>
    </row>
    <row r="17" spans="1:6">
      <c r="A17" s="3" t="s">
        <v>13</v>
      </c>
      <c r="B17" s="3" t="s">
        <v>18</v>
      </c>
      <c r="C17" s="18" t="s">
        <v>17</v>
      </c>
      <c r="D17" s="4">
        <v>6757</v>
      </c>
      <c r="E17" s="4">
        <v>976</v>
      </c>
      <c r="F17" s="3"/>
    </row>
    <row r="18" spans="1:6">
      <c r="A18" s="3" t="s">
        <v>19</v>
      </c>
      <c r="B18" s="3" t="s">
        <v>14</v>
      </c>
      <c r="C18" s="18" t="s">
        <v>15</v>
      </c>
      <c r="D18" s="4">
        <v>799</v>
      </c>
      <c r="E18" s="4">
        <v>31</v>
      </c>
      <c r="F18" s="3"/>
    </row>
    <row r="19" spans="1:6">
      <c r="A19" s="3" t="s">
        <v>19</v>
      </c>
      <c r="B19" s="3" t="s">
        <v>14</v>
      </c>
      <c r="C19" s="18" t="s">
        <v>16</v>
      </c>
      <c r="D19" s="4">
        <v>309</v>
      </c>
      <c r="E19" s="4">
        <v>9</v>
      </c>
      <c r="F19" s="3"/>
    </row>
    <row r="20" spans="1:6">
      <c r="A20" s="3" t="s">
        <v>19</v>
      </c>
      <c r="B20" s="3" t="s">
        <v>14</v>
      </c>
      <c r="C20" s="18" t="s">
        <v>17</v>
      </c>
      <c r="D20" s="4">
        <v>1108</v>
      </c>
      <c r="E20" s="4">
        <v>40</v>
      </c>
      <c r="F20" s="3"/>
    </row>
    <row r="21" spans="1:6">
      <c r="A21" s="3" t="s">
        <v>19</v>
      </c>
      <c r="B21" s="3" t="s">
        <v>18</v>
      </c>
      <c r="C21" s="18" t="s">
        <v>15</v>
      </c>
      <c r="D21" s="4">
        <v>1446</v>
      </c>
      <c r="E21" s="4">
        <v>258</v>
      </c>
      <c r="F21" s="3"/>
    </row>
    <row r="22" spans="1:6">
      <c r="A22" s="3" t="s">
        <v>19</v>
      </c>
      <c r="B22" s="3" t="s">
        <v>18</v>
      </c>
      <c r="C22" s="18" t="s">
        <v>16</v>
      </c>
      <c r="D22" s="4">
        <v>765</v>
      </c>
      <c r="E22" s="4">
        <v>187</v>
      </c>
      <c r="F22" s="3"/>
    </row>
    <row r="23" spans="1:6">
      <c r="A23" s="3" t="s">
        <v>19</v>
      </c>
      <c r="B23" s="3" t="s">
        <v>18</v>
      </c>
      <c r="C23" s="18" t="s">
        <v>17</v>
      </c>
      <c r="D23" s="4">
        <v>2211</v>
      </c>
      <c r="E23" s="4">
        <v>445</v>
      </c>
      <c r="F23" s="3"/>
    </row>
    <row r="24" spans="1:6">
      <c r="A24" s="3" t="s">
        <v>20</v>
      </c>
      <c r="B24" s="3" t="s">
        <v>14</v>
      </c>
      <c r="C24" s="18" t="s">
        <v>15</v>
      </c>
      <c r="D24" s="4">
        <v>15481</v>
      </c>
      <c r="E24" s="4">
        <v>920</v>
      </c>
      <c r="F24" s="3"/>
    </row>
    <row r="25" spans="1:6">
      <c r="A25" s="3" t="s">
        <v>20</v>
      </c>
      <c r="B25" s="3" t="s">
        <v>14</v>
      </c>
      <c r="C25" s="18" t="s">
        <v>16</v>
      </c>
      <c r="D25" s="4">
        <v>6605</v>
      </c>
      <c r="E25" s="4">
        <v>571</v>
      </c>
      <c r="F25" s="3"/>
    </row>
    <row r="26" spans="1:6">
      <c r="A26" s="3" t="s">
        <v>20</v>
      </c>
      <c r="B26" s="3" t="s">
        <v>14</v>
      </c>
      <c r="C26" s="18" t="s">
        <v>17</v>
      </c>
      <c r="D26" s="4">
        <v>22086</v>
      </c>
      <c r="E26" s="4">
        <v>1491</v>
      </c>
      <c r="F26" s="3"/>
    </row>
    <row r="27" spans="1:6">
      <c r="A27" s="3" t="s">
        <v>20</v>
      </c>
      <c r="B27" s="3" t="s">
        <v>18</v>
      </c>
      <c r="C27" s="18" t="s">
        <v>15</v>
      </c>
      <c r="D27" s="4">
        <v>37185</v>
      </c>
      <c r="E27" s="4">
        <v>36688</v>
      </c>
      <c r="F27" s="3"/>
    </row>
    <row r="28" spans="1:6">
      <c r="A28" s="3" t="s">
        <v>20</v>
      </c>
      <c r="B28" s="3" t="s">
        <v>18</v>
      </c>
      <c r="C28" s="18" t="s">
        <v>16</v>
      </c>
      <c r="D28" s="4">
        <v>28271</v>
      </c>
      <c r="E28" s="4">
        <v>23235</v>
      </c>
      <c r="F28" s="3"/>
    </row>
    <row r="29" spans="1:6">
      <c r="A29" s="3" t="s">
        <v>20</v>
      </c>
      <c r="B29" s="3" t="s">
        <v>18</v>
      </c>
      <c r="C29" s="18" t="s">
        <v>17</v>
      </c>
      <c r="D29" s="4">
        <v>65456</v>
      </c>
      <c r="E29" s="4">
        <v>59923</v>
      </c>
      <c r="F29" s="3"/>
    </row>
    <row r="30" spans="1:6">
      <c r="A30" s="3" t="s">
        <v>21</v>
      </c>
      <c r="B30" s="3" t="s">
        <v>14</v>
      </c>
      <c r="C30" s="18" t="s">
        <v>15</v>
      </c>
      <c r="D30" s="4">
        <v>2427</v>
      </c>
      <c r="E30" s="4">
        <v>21</v>
      </c>
      <c r="F30" s="3"/>
    </row>
    <row r="31" spans="1:6">
      <c r="A31" s="3" t="s">
        <v>21</v>
      </c>
      <c r="B31" s="3" t="s">
        <v>14</v>
      </c>
      <c r="C31" s="18" t="s">
        <v>16</v>
      </c>
      <c r="D31" s="4">
        <v>2160</v>
      </c>
      <c r="E31" s="4">
        <v>20</v>
      </c>
      <c r="F31" s="3"/>
    </row>
    <row r="32" spans="1:6">
      <c r="A32" s="3" t="s">
        <v>21</v>
      </c>
      <c r="B32" s="3" t="s">
        <v>14</v>
      </c>
      <c r="C32" s="18" t="s">
        <v>17</v>
      </c>
      <c r="D32" s="4">
        <v>4587</v>
      </c>
      <c r="E32" s="4">
        <v>41</v>
      </c>
      <c r="F32" s="3"/>
    </row>
    <row r="33" spans="1:6">
      <c r="A33" s="3" t="s">
        <v>21</v>
      </c>
      <c r="B33" s="3" t="s">
        <v>18</v>
      </c>
      <c r="C33" s="18" t="s">
        <v>15</v>
      </c>
      <c r="D33" s="4">
        <v>1193</v>
      </c>
      <c r="E33" s="4">
        <v>206</v>
      </c>
      <c r="F33" s="3"/>
    </row>
    <row r="34" spans="1:6">
      <c r="A34" s="3" t="s">
        <v>21</v>
      </c>
      <c r="B34" s="3" t="s">
        <v>18</v>
      </c>
      <c r="C34" s="18" t="s">
        <v>16</v>
      </c>
      <c r="D34" s="4">
        <v>1295</v>
      </c>
      <c r="E34" s="4">
        <v>138</v>
      </c>
      <c r="F34" s="3"/>
    </row>
    <row r="35" spans="1:6">
      <c r="A35" s="3" t="s">
        <v>21</v>
      </c>
      <c r="B35" s="3" t="s">
        <v>18</v>
      </c>
      <c r="C35" s="18" t="s">
        <v>17</v>
      </c>
      <c r="D35" s="4">
        <v>2488</v>
      </c>
      <c r="E35" s="4">
        <v>344</v>
      </c>
      <c r="F35" s="3"/>
    </row>
    <row r="36" spans="1:6">
      <c r="A36" s="390" t="s">
        <v>22</v>
      </c>
      <c r="B36" s="3" t="s">
        <v>14</v>
      </c>
      <c r="C36" s="18" t="s">
        <v>15</v>
      </c>
      <c r="D36" s="4">
        <v>44841</v>
      </c>
      <c r="E36" s="4">
        <v>1427</v>
      </c>
      <c r="F36" s="3"/>
    </row>
    <row r="37" spans="1:6">
      <c r="A37" s="390" t="s">
        <v>22</v>
      </c>
      <c r="B37" s="3" t="s">
        <v>14</v>
      </c>
      <c r="C37" s="18" t="s">
        <v>16</v>
      </c>
      <c r="D37" s="4">
        <v>14613</v>
      </c>
      <c r="E37" s="4">
        <v>741</v>
      </c>
      <c r="F37" s="3"/>
    </row>
    <row r="38" spans="1:6">
      <c r="A38" s="390" t="s">
        <v>22</v>
      </c>
      <c r="B38" s="3" t="s">
        <v>14</v>
      </c>
      <c r="C38" s="18" t="s">
        <v>17</v>
      </c>
      <c r="D38" s="4">
        <v>59454</v>
      </c>
      <c r="E38" s="4">
        <v>2168</v>
      </c>
      <c r="F38" s="3"/>
    </row>
    <row r="39" spans="1:6">
      <c r="A39" s="390" t="s">
        <v>22</v>
      </c>
      <c r="B39" s="3" t="s">
        <v>18</v>
      </c>
      <c r="C39" s="18" t="s">
        <v>15</v>
      </c>
      <c r="D39" s="4">
        <v>44913</v>
      </c>
      <c r="E39" s="4">
        <v>37841</v>
      </c>
      <c r="F39" s="3"/>
    </row>
    <row r="40" spans="1:6">
      <c r="A40" s="390" t="s">
        <v>22</v>
      </c>
      <c r="B40" s="3" t="s">
        <v>18</v>
      </c>
      <c r="C40" s="18" t="s">
        <v>16</v>
      </c>
      <c r="D40" s="4">
        <v>31999</v>
      </c>
      <c r="E40" s="4">
        <v>23847</v>
      </c>
      <c r="F40" s="3"/>
    </row>
    <row r="41" spans="1:6">
      <c r="A41" s="390" t="s">
        <v>22</v>
      </c>
      <c r="B41" s="3" t="s">
        <v>18</v>
      </c>
      <c r="C41" s="18" t="s">
        <v>17</v>
      </c>
      <c r="D41" s="4">
        <v>76912</v>
      </c>
      <c r="E41" s="4">
        <v>61688</v>
      </c>
      <c r="F41" s="3"/>
    </row>
    <row r="42" spans="1:6">
      <c r="A42" s="390" t="s">
        <v>22</v>
      </c>
      <c r="C42" s="18" t="s">
        <v>15</v>
      </c>
      <c r="D42" s="4">
        <v>89754</v>
      </c>
      <c r="E42" s="4">
        <v>39268</v>
      </c>
      <c r="F42" s="3"/>
    </row>
    <row r="43" spans="1:6">
      <c r="A43" s="390" t="s">
        <v>22</v>
      </c>
      <c r="C43" s="18" t="s">
        <v>16</v>
      </c>
      <c r="D43" s="4">
        <v>46612</v>
      </c>
      <c r="E43" s="4">
        <v>24588</v>
      </c>
      <c r="F43" s="3"/>
    </row>
    <row r="44" spans="1:6">
      <c r="A44" s="390" t="s">
        <v>22</v>
      </c>
      <c r="C44" s="18" t="s">
        <v>17</v>
      </c>
      <c r="D44" s="4">
        <v>136366</v>
      </c>
      <c r="E44" s="4">
        <v>63856</v>
      </c>
      <c r="F44" s="3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E44"/>
  <sheetViews>
    <sheetView topLeftCell="A4" workbookViewId="0">
      <selection activeCell="H21" sqref="H21"/>
    </sheetView>
  </sheetViews>
  <sheetFormatPr baseColWidth="10" defaultColWidth="11.25" defaultRowHeight="11.25"/>
  <cols>
    <col min="1" max="1" width="30.625" style="3" customWidth="1"/>
    <col min="2" max="2" width="11" style="3" bestFit="1" customWidth="1"/>
    <col min="3" max="3" width="6.625" style="18" customWidth="1"/>
    <col min="4" max="4" width="9.125" style="4" bestFit="1" customWidth="1"/>
    <col min="5" max="5" width="8.125" style="4" customWidth="1"/>
    <col min="6" max="16384" width="11.25" style="3"/>
  </cols>
  <sheetData>
    <row r="1" spans="1:5">
      <c r="A1" s="3" t="s">
        <v>1</v>
      </c>
      <c r="C1" s="4"/>
      <c r="E1" s="3"/>
    </row>
    <row r="2" spans="1:5">
      <c r="A2" s="3" t="s">
        <v>2</v>
      </c>
      <c r="C2" s="4"/>
      <c r="E2" s="3"/>
    </row>
    <row r="3" spans="1:5" s="5" customFormat="1" ht="14.25">
      <c r="C3" s="6"/>
      <c r="D3" s="6"/>
    </row>
    <row r="4" spans="1:5" s="5" customFormat="1" ht="14.25">
      <c r="A4" s="7" t="s">
        <v>3</v>
      </c>
      <c r="C4" s="6"/>
      <c r="D4" s="6"/>
    </row>
    <row r="5" spans="1:5" s="5" customFormat="1" ht="14.25">
      <c r="A5" s="7" t="s">
        <v>4</v>
      </c>
      <c r="C5" s="6"/>
      <c r="D5" s="6"/>
    </row>
    <row r="6" spans="1:5" s="5" customFormat="1" ht="15">
      <c r="A6" s="8"/>
      <c r="C6" s="6"/>
      <c r="D6" s="6"/>
    </row>
    <row r="7" spans="1:5" s="5" customFormat="1" ht="14.25">
      <c r="A7" s="7" t="s">
        <v>25</v>
      </c>
      <c r="C7" s="6"/>
      <c r="D7" s="6"/>
    </row>
    <row r="8" spans="1:5" s="5" customFormat="1" ht="14.25">
      <c r="C8" s="6"/>
      <c r="D8" s="6"/>
    </row>
    <row r="9" spans="1:5">
      <c r="A9" s="9" t="s">
        <v>6</v>
      </c>
      <c r="B9" s="10" t="s">
        <v>7</v>
      </c>
      <c r="C9" s="10" t="s">
        <v>8</v>
      </c>
      <c r="D9" s="11" t="s">
        <v>9</v>
      </c>
      <c r="E9" s="12"/>
    </row>
    <row r="10" spans="1:5">
      <c r="A10" s="13"/>
      <c r="B10" s="14" t="s">
        <v>10</v>
      </c>
      <c r="C10" s="15"/>
      <c r="D10" s="16" t="s">
        <v>11</v>
      </c>
      <c r="E10" s="17" t="s">
        <v>12</v>
      </c>
    </row>
    <row r="11" spans="1:5" s="5" customFormat="1" ht="14.25">
      <c r="C11" s="6"/>
      <c r="D11" s="6"/>
    </row>
    <row r="12" spans="1:5">
      <c r="A12" s="3" t="s">
        <v>13</v>
      </c>
      <c r="B12" s="3" t="s">
        <v>14</v>
      </c>
      <c r="C12" s="18" t="s">
        <v>15</v>
      </c>
      <c r="D12" s="4">
        <v>28766</v>
      </c>
      <c r="E12" s="4">
        <v>606</v>
      </c>
    </row>
    <row r="13" spans="1:5">
      <c r="A13" s="3" t="s">
        <v>13</v>
      </c>
      <c r="B13" s="3" t="s">
        <v>14</v>
      </c>
      <c r="C13" s="18" t="s">
        <v>16</v>
      </c>
      <c r="D13" s="4">
        <v>7183</v>
      </c>
      <c r="E13" s="4">
        <v>226</v>
      </c>
    </row>
    <row r="14" spans="1:5">
      <c r="A14" s="3" t="s">
        <v>13</v>
      </c>
      <c r="B14" s="3" t="s">
        <v>14</v>
      </c>
      <c r="C14" s="18" t="s">
        <v>17</v>
      </c>
      <c r="D14" s="4">
        <v>35949</v>
      </c>
      <c r="E14" s="4">
        <v>832</v>
      </c>
    </row>
    <row r="15" spans="1:5">
      <c r="A15" s="3" t="s">
        <v>13</v>
      </c>
      <c r="B15" s="3" t="s">
        <v>18</v>
      </c>
      <c r="C15" s="18" t="s">
        <v>15</v>
      </c>
      <c r="D15" s="4">
        <v>3777</v>
      </c>
      <c r="E15" s="4">
        <v>795</v>
      </c>
    </row>
    <row r="16" spans="1:5">
      <c r="A16" s="3" t="s">
        <v>13</v>
      </c>
      <c r="B16" s="3" t="s">
        <v>18</v>
      </c>
      <c r="C16" s="18" t="s">
        <v>16</v>
      </c>
      <c r="D16" s="4">
        <v>1722</v>
      </c>
      <c r="E16" s="4">
        <v>351</v>
      </c>
    </row>
    <row r="17" spans="1:5">
      <c r="A17" s="3" t="s">
        <v>13</v>
      </c>
      <c r="B17" s="3" t="s">
        <v>18</v>
      </c>
      <c r="C17" s="18" t="s">
        <v>17</v>
      </c>
      <c r="D17" s="4">
        <v>5499</v>
      </c>
      <c r="E17" s="4">
        <v>1146</v>
      </c>
    </row>
    <row r="18" spans="1:5">
      <c r="A18" s="3" t="s">
        <v>19</v>
      </c>
      <c r="B18" s="3" t="s">
        <v>14</v>
      </c>
      <c r="C18" s="18" t="s">
        <v>15</v>
      </c>
      <c r="D18" s="4">
        <v>619</v>
      </c>
      <c r="E18" s="4">
        <v>22</v>
      </c>
    </row>
    <row r="19" spans="1:5">
      <c r="A19" s="3" t="s">
        <v>19</v>
      </c>
      <c r="B19" s="3" t="s">
        <v>14</v>
      </c>
      <c r="C19" s="18" t="s">
        <v>16</v>
      </c>
      <c r="D19" s="4">
        <v>262</v>
      </c>
      <c r="E19" s="4">
        <v>13</v>
      </c>
    </row>
    <row r="20" spans="1:5">
      <c r="A20" s="3" t="s">
        <v>19</v>
      </c>
      <c r="B20" s="3" t="s">
        <v>14</v>
      </c>
      <c r="C20" s="18" t="s">
        <v>17</v>
      </c>
      <c r="D20" s="4">
        <v>881</v>
      </c>
      <c r="E20" s="4">
        <v>35</v>
      </c>
    </row>
    <row r="21" spans="1:5">
      <c r="A21" s="3" t="s">
        <v>19</v>
      </c>
      <c r="B21" s="3" t="s">
        <v>18</v>
      </c>
      <c r="C21" s="18" t="s">
        <v>15</v>
      </c>
      <c r="D21" s="4">
        <v>1098</v>
      </c>
      <c r="E21" s="4">
        <v>228</v>
      </c>
    </row>
    <row r="22" spans="1:5">
      <c r="A22" s="3" t="s">
        <v>19</v>
      </c>
      <c r="B22" s="3" t="s">
        <v>18</v>
      </c>
      <c r="C22" s="18" t="s">
        <v>16</v>
      </c>
      <c r="D22" s="4">
        <v>648</v>
      </c>
      <c r="E22" s="4">
        <v>204</v>
      </c>
    </row>
    <row r="23" spans="1:5">
      <c r="A23" s="3" t="s">
        <v>19</v>
      </c>
      <c r="B23" s="3" t="s">
        <v>18</v>
      </c>
      <c r="C23" s="18" t="s">
        <v>17</v>
      </c>
      <c r="D23" s="4">
        <v>1746</v>
      </c>
      <c r="E23" s="4">
        <v>432</v>
      </c>
    </row>
    <row r="24" spans="1:5">
      <c r="A24" s="3" t="s">
        <v>20</v>
      </c>
      <c r="B24" s="3" t="s">
        <v>14</v>
      </c>
      <c r="C24" s="18" t="s">
        <v>15</v>
      </c>
      <c r="D24" s="4">
        <v>16850</v>
      </c>
      <c r="E24" s="4">
        <v>675</v>
      </c>
    </row>
    <row r="25" spans="1:5">
      <c r="A25" s="3" t="s">
        <v>20</v>
      </c>
      <c r="B25" s="3" t="s">
        <v>14</v>
      </c>
      <c r="C25" s="18" t="s">
        <v>16</v>
      </c>
      <c r="D25" s="4">
        <v>8433</v>
      </c>
      <c r="E25" s="4">
        <v>436</v>
      </c>
    </row>
    <row r="26" spans="1:5">
      <c r="A26" s="3" t="s">
        <v>20</v>
      </c>
      <c r="B26" s="3" t="s">
        <v>14</v>
      </c>
      <c r="C26" s="18" t="s">
        <v>17</v>
      </c>
      <c r="D26" s="4">
        <v>25283</v>
      </c>
      <c r="E26" s="4">
        <v>1111</v>
      </c>
    </row>
    <row r="27" spans="1:5">
      <c r="A27" s="3" t="s">
        <v>20</v>
      </c>
      <c r="B27" s="3" t="s">
        <v>18</v>
      </c>
      <c r="C27" s="18" t="s">
        <v>15</v>
      </c>
      <c r="D27" s="4">
        <v>42143</v>
      </c>
      <c r="E27" s="4">
        <v>41864</v>
      </c>
    </row>
    <row r="28" spans="1:5">
      <c r="A28" s="3" t="s">
        <v>20</v>
      </c>
      <c r="B28" s="3" t="s">
        <v>18</v>
      </c>
      <c r="C28" s="18" t="s">
        <v>16</v>
      </c>
      <c r="D28" s="4">
        <v>35290</v>
      </c>
      <c r="E28" s="4">
        <v>27399</v>
      </c>
    </row>
    <row r="29" spans="1:5">
      <c r="A29" s="3" t="s">
        <v>20</v>
      </c>
      <c r="B29" s="3" t="s">
        <v>18</v>
      </c>
      <c r="C29" s="18" t="s">
        <v>17</v>
      </c>
      <c r="D29" s="4">
        <v>77433</v>
      </c>
      <c r="E29" s="4">
        <v>69263</v>
      </c>
    </row>
    <row r="30" spans="1:5">
      <c r="A30" s="3" t="s">
        <v>21</v>
      </c>
      <c r="B30" s="3" t="s">
        <v>14</v>
      </c>
      <c r="C30" s="18" t="s">
        <v>15</v>
      </c>
      <c r="D30" s="4">
        <v>2804</v>
      </c>
      <c r="E30" s="4">
        <v>57</v>
      </c>
    </row>
    <row r="31" spans="1:5">
      <c r="A31" s="3" t="s">
        <v>21</v>
      </c>
      <c r="B31" s="3" t="s">
        <v>14</v>
      </c>
      <c r="C31" s="18" t="s">
        <v>16</v>
      </c>
      <c r="D31" s="4">
        <v>2593</v>
      </c>
      <c r="E31" s="4">
        <v>52</v>
      </c>
    </row>
    <row r="32" spans="1:5">
      <c r="A32" s="3" t="s">
        <v>21</v>
      </c>
      <c r="B32" s="3" t="s">
        <v>14</v>
      </c>
      <c r="C32" s="18" t="s">
        <v>17</v>
      </c>
      <c r="D32" s="4">
        <v>5397</v>
      </c>
      <c r="E32" s="4">
        <v>109</v>
      </c>
    </row>
    <row r="33" spans="1:5">
      <c r="A33" s="3" t="s">
        <v>21</v>
      </c>
      <c r="B33" s="3" t="s">
        <v>18</v>
      </c>
      <c r="C33" s="18" t="s">
        <v>15</v>
      </c>
      <c r="D33" s="4">
        <v>1474</v>
      </c>
      <c r="E33" s="4">
        <v>237</v>
      </c>
    </row>
    <row r="34" spans="1:5">
      <c r="A34" s="3" t="s">
        <v>21</v>
      </c>
      <c r="B34" s="3" t="s">
        <v>18</v>
      </c>
      <c r="C34" s="18" t="s">
        <v>16</v>
      </c>
      <c r="D34" s="4">
        <v>1928</v>
      </c>
      <c r="E34" s="4">
        <v>281</v>
      </c>
    </row>
    <row r="35" spans="1:5">
      <c r="A35" s="3" t="s">
        <v>21</v>
      </c>
      <c r="B35" s="3" t="s">
        <v>18</v>
      </c>
      <c r="C35" s="18" t="s">
        <v>17</v>
      </c>
      <c r="D35" s="4">
        <v>3402</v>
      </c>
      <c r="E35" s="4">
        <v>518</v>
      </c>
    </row>
    <row r="36" spans="1:5">
      <c r="A36" s="390" t="s">
        <v>22</v>
      </c>
      <c r="B36" s="3" t="s">
        <v>14</v>
      </c>
      <c r="C36" s="18" t="s">
        <v>15</v>
      </c>
      <c r="D36" s="4">
        <v>49039</v>
      </c>
      <c r="E36" s="4">
        <v>1360</v>
      </c>
    </row>
    <row r="37" spans="1:5">
      <c r="A37" s="390" t="s">
        <v>22</v>
      </c>
      <c r="B37" s="3" t="s">
        <v>14</v>
      </c>
      <c r="C37" s="18" t="s">
        <v>16</v>
      </c>
      <c r="D37" s="4">
        <v>18471</v>
      </c>
      <c r="E37" s="4">
        <v>727</v>
      </c>
    </row>
    <row r="38" spans="1:5">
      <c r="A38" s="390" t="s">
        <v>22</v>
      </c>
      <c r="B38" s="3" t="s">
        <v>14</v>
      </c>
      <c r="C38" s="18" t="s">
        <v>17</v>
      </c>
      <c r="D38" s="4">
        <v>67510</v>
      </c>
      <c r="E38" s="4">
        <v>2087</v>
      </c>
    </row>
    <row r="39" spans="1:5">
      <c r="A39" s="390" t="s">
        <v>22</v>
      </c>
      <c r="B39" s="3" t="s">
        <v>18</v>
      </c>
      <c r="C39" s="18" t="s">
        <v>15</v>
      </c>
      <c r="D39" s="4">
        <v>48492</v>
      </c>
      <c r="E39" s="4">
        <v>43124</v>
      </c>
    </row>
    <row r="40" spans="1:5">
      <c r="A40" s="390" t="s">
        <v>22</v>
      </c>
      <c r="B40" s="3" t="s">
        <v>18</v>
      </c>
      <c r="C40" s="18" t="s">
        <v>16</v>
      </c>
      <c r="D40" s="4">
        <v>39588</v>
      </c>
      <c r="E40" s="4">
        <v>28235</v>
      </c>
    </row>
    <row r="41" spans="1:5">
      <c r="A41" s="390" t="s">
        <v>22</v>
      </c>
      <c r="B41" s="3" t="s">
        <v>18</v>
      </c>
      <c r="C41" s="18" t="s">
        <v>17</v>
      </c>
      <c r="D41" s="4">
        <v>88080</v>
      </c>
      <c r="E41" s="4">
        <v>71359</v>
      </c>
    </row>
    <row r="42" spans="1:5">
      <c r="A42" s="390" t="s">
        <v>22</v>
      </c>
      <c r="C42" s="18" t="s">
        <v>15</v>
      </c>
      <c r="D42" s="4">
        <v>97531</v>
      </c>
      <c r="E42" s="4">
        <v>44484</v>
      </c>
    </row>
    <row r="43" spans="1:5">
      <c r="A43" s="390" t="s">
        <v>22</v>
      </c>
      <c r="C43" s="18" t="s">
        <v>16</v>
      </c>
      <c r="D43" s="4">
        <v>58059</v>
      </c>
      <c r="E43" s="4">
        <v>28962</v>
      </c>
    </row>
    <row r="44" spans="1:5">
      <c r="A44" s="390" t="s">
        <v>22</v>
      </c>
      <c r="C44" s="18" t="s">
        <v>17</v>
      </c>
      <c r="D44" s="4">
        <v>155590</v>
      </c>
      <c r="E44" s="4">
        <v>73446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E16"/>
  <sheetViews>
    <sheetView workbookViewId="0">
      <selection activeCell="H30" sqref="H30"/>
    </sheetView>
  </sheetViews>
  <sheetFormatPr baseColWidth="10" defaultRowHeight="15"/>
  <cols>
    <col min="1" max="2" width="17.75" style="116" customWidth="1"/>
    <col min="3" max="3" width="14.875" style="116" customWidth="1"/>
    <col min="4" max="16384" width="11" style="116"/>
  </cols>
  <sheetData>
    <row r="1" spans="1:5">
      <c r="A1" s="116" t="s">
        <v>1</v>
      </c>
    </row>
    <row r="2" spans="1:5">
      <c r="A2" s="116" t="s">
        <v>34</v>
      </c>
    </row>
    <row r="4" spans="1:5">
      <c r="A4" s="116" t="s">
        <v>35</v>
      </c>
    </row>
    <row r="5" spans="1:5">
      <c r="A5" s="375" t="s">
        <v>36</v>
      </c>
      <c r="B5" s="375"/>
      <c r="C5" s="375"/>
      <c r="D5" s="375"/>
      <c r="E5" s="376"/>
    </row>
    <row r="6" spans="1:5" ht="17.25" customHeight="1">
      <c r="A6" s="117" t="s">
        <v>37</v>
      </c>
      <c r="B6" s="117" t="s">
        <v>38</v>
      </c>
      <c r="C6" s="117" t="s">
        <v>39</v>
      </c>
      <c r="D6" s="118" t="s">
        <v>40</v>
      </c>
      <c r="E6" s="118" t="s">
        <v>41</v>
      </c>
    </row>
    <row r="7" spans="1:5">
      <c r="A7" s="119">
        <v>2014</v>
      </c>
      <c r="B7" s="120" t="s">
        <v>42</v>
      </c>
      <c r="C7" s="121">
        <v>1260</v>
      </c>
      <c r="D7" s="116">
        <v>923</v>
      </c>
      <c r="E7" s="116">
        <v>337</v>
      </c>
    </row>
    <row r="8" spans="1:5">
      <c r="A8" s="119">
        <v>2013</v>
      </c>
      <c r="B8" s="120" t="s">
        <v>43</v>
      </c>
      <c r="C8" s="121">
        <v>1101</v>
      </c>
      <c r="D8" s="116">
        <v>812</v>
      </c>
      <c r="E8" s="116">
        <v>289</v>
      </c>
    </row>
    <row r="9" spans="1:5">
      <c r="A9" s="119">
        <v>2012</v>
      </c>
      <c r="B9" s="120" t="s">
        <v>44</v>
      </c>
      <c r="C9" s="121">
        <v>1095</v>
      </c>
      <c r="D9" s="116">
        <v>810</v>
      </c>
      <c r="E9" s="116">
        <v>285</v>
      </c>
    </row>
    <row r="10" spans="1:5">
      <c r="A10" s="119">
        <v>2011</v>
      </c>
      <c r="B10" s="120" t="s">
        <v>45</v>
      </c>
      <c r="C10" s="121">
        <v>953</v>
      </c>
      <c r="D10" s="116">
        <v>713</v>
      </c>
      <c r="E10" s="116">
        <v>240</v>
      </c>
    </row>
    <row r="11" spans="1:5">
      <c r="A11" s="119">
        <v>2010</v>
      </c>
      <c r="B11" s="120" t="s">
        <v>46</v>
      </c>
      <c r="C11" s="121">
        <v>961</v>
      </c>
      <c r="D11" s="116">
        <v>722</v>
      </c>
      <c r="E11" s="116">
        <v>239</v>
      </c>
    </row>
    <row r="12" spans="1:5">
      <c r="A12" s="119">
        <v>2009</v>
      </c>
      <c r="B12" s="120" t="s">
        <v>47</v>
      </c>
      <c r="C12" s="121">
        <v>835</v>
      </c>
      <c r="D12" s="116">
        <v>669</v>
      </c>
      <c r="E12" s="116">
        <v>166</v>
      </c>
    </row>
    <row r="13" spans="1:5">
      <c r="B13" s="122" t="s">
        <v>48</v>
      </c>
      <c r="C13" s="123">
        <f>SUM(C7:C12)</f>
        <v>6205</v>
      </c>
      <c r="D13" s="124">
        <f>SUM(D7:D12)</f>
        <v>4649</v>
      </c>
      <c r="E13" s="124">
        <f>SUM(E7:E12)</f>
        <v>1556</v>
      </c>
    </row>
    <row r="14" spans="1:5">
      <c r="A14" s="374" t="s">
        <v>49</v>
      </c>
      <c r="B14" s="374"/>
      <c r="C14" s="374"/>
    </row>
    <row r="16" spans="1:5">
      <c r="C16" s="125"/>
    </row>
  </sheetData>
  <mergeCells count="2">
    <mergeCell ref="A14:C14"/>
    <mergeCell ref="A5:E5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Q342"/>
  <sheetViews>
    <sheetView zoomScale="115" zoomScaleNormal="115" workbookViewId="0">
      <selection activeCell="T52" sqref="T52"/>
    </sheetView>
  </sheetViews>
  <sheetFormatPr baseColWidth="10" defaultColWidth="10" defaultRowHeight="9" customHeight="1"/>
  <cols>
    <col min="1" max="1" width="2" style="327" customWidth="1"/>
    <col min="2" max="2" width="23.25" style="327" customWidth="1"/>
    <col min="3" max="3" width="1.875" style="346" customWidth="1"/>
    <col min="4" max="4" width="4.875" style="340" customWidth="1"/>
    <col min="5" max="5" width="4.375" style="340" customWidth="1"/>
    <col min="6" max="15" width="3.875" style="340" customWidth="1"/>
    <col min="16" max="17" width="4.875" style="340" customWidth="1"/>
    <col min="18" max="16384" width="10" style="327"/>
  </cols>
  <sheetData>
    <row r="1" spans="1:17" s="319" customFormat="1" ht="11.25" customHeight="1">
      <c r="A1" s="317" t="s">
        <v>482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s="321" customFormat="1" ht="7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7" s="323" customFormat="1" ht="11.1" customHeight="1">
      <c r="A3" s="322" t="s">
        <v>483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</row>
    <row r="4" spans="1:17" s="323" customFormat="1" ht="11.1" customHeight="1">
      <c r="A4" s="322" t="s">
        <v>484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</row>
    <row r="5" spans="1:17" ht="7.5" customHeight="1">
      <c r="A5" s="324"/>
      <c r="B5" s="324"/>
      <c r="C5" s="325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17" ht="9" customHeight="1">
      <c r="A6" s="328" t="s">
        <v>32</v>
      </c>
      <c r="B6" s="328"/>
      <c r="C6" s="329"/>
      <c r="D6" s="330"/>
      <c r="E6" s="331" t="s">
        <v>485</v>
      </c>
      <c r="F6" s="331"/>
      <c r="G6" s="331"/>
      <c r="H6" s="331"/>
      <c r="I6" s="331"/>
      <c r="J6" s="331"/>
      <c r="K6" s="331"/>
      <c r="L6" s="331"/>
      <c r="M6" s="331"/>
      <c r="N6" s="331"/>
      <c r="O6" s="332"/>
      <c r="P6" s="333" t="s">
        <v>486</v>
      </c>
      <c r="Q6" s="334"/>
    </row>
    <row r="7" spans="1:17" ht="9" customHeight="1">
      <c r="A7" s="328" t="s">
        <v>487</v>
      </c>
      <c r="B7" s="328"/>
      <c r="C7" s="329"/>
      <c r="D7" s="330" t="s">
        <v>488</v>
      </c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5" t="s">
        <v>489</v>
      </c>
      <c r="Q7" s="331"/>
    </row>
    <row r="8" spans="1:17" ht="9" customHeight="1">
      <c r="A8" s="328" t="s">
        <v>73</v>
      </c>
      <c r="B8" s="328"/>
      <c r="C8" s="329"/>
      <c r="D8" s="330" t="s">
        <v>490</v>
      </c>
      <c r="E8" s="330" t="s">
        <v>491</v>
      </c>
      <c r="F8" s="330">
        <v>33</v>
      </c>
      <c r="G8" s="330">
        <v>35</v>
      </c>
      <c r="H8" s="330">
        <v>37</v>
      </c>
      <c r="I8" s="330">
        <v>39</v>
      </c>
      <c r="J8" s="330">
        <v>41</v>
      </c>
      <c r="K8" s="330">
        <v>43</v>
      </c>
      <c r="L8" s="330">
        <v>45</v>
      </c>
      <c r="M8" s="330">
        <v>47</v>
      </c>
      <c r="N8" s="330">
        <v>49</v>
      </c>
      <c r="O8" s="330">
        <v>51</v>
      </c>
      <c r="P8" s="330" t="s">
        <v>492</v>
      </c>
      <c r="Q8" s="336"/>
    </row>
    <row r="9" spans="1:17" ht="9" customHeight="1">
      <c r="A9" s="328"/>
      <c r="B9" s="328"/>
      <c r="C9" s="329"/>
      <c r="D9" s="330" t="s">
        <v>493</v>
      </c>
      <c r="E9" s="330">
        <v>33</v>
      </c>
      <c r="F9" s="330" t="s">
        <v>494</v>
      </c>
      <c r="G9" s="330" t="s">
        <v>494</v>
      </c>
      <c r="H9" s="330" t="s">
        <v>494</v>
      </c>
      <c r="I9" s="330" t="s">
        <v>494</v>
      </c>
      <c r="J9" s="330" t="s">
        <v>494</v>
      </c>
      <c r="K9" s="330" t="s">
        <v>494</v>
      </c>
      <c r="L9" s="330" t="s">
        <v>494</v>
      </c>
      <c r="M9" s="330" t="s">
        <v>494</v>
      </c>
      <c r="N9" s="330" t="s">
        <v>494</v>
      </c>
      <c r="O9" s="330" t="s">
        <v>78</v>
      </c>
      <c r="P9" s="330" t="s">
        <v>495</v>
      </c>
      <c r="Q9" s="336" t="s">
        <v>496</v>
      </c>
    </row>
    <row r="10" spans="1:17" ht="9" customHeight="1">
      <c r="A10" s="328" t="s">
        <v>497</v>
      </c>
      <c r="B10" s="328"/>
      <c r="C10" s="329"/>
      <c r="D10" s="330" t="s">
        <v>498</v>
      </c>
      <c r="E10" s="330"/>
      <c r="F10" s="330">
        <v>35</v>
      </c>
      <c r="G10" s="330">
        <v>37</v>
      </c>
      <c r="H10" s="330">
        <v>39</v>
      </c>
      <c r="I10" s="330">
        <v>41</v>
      </c>
      <c r="J10" s="330">
        <v>43</v>
      </c>
      <c r="K10" s="330">
        <v>45</v>
      </c>
      <c r="L10" s="330">
        <v>47</v>
      </c>
      <c r="M10" s="330">
        <v>49</v>
      </c>
      <c r="N10" s="330">
        <v>51</v>
      </c>
      <c r="O10" s="330" t="s">
        <v>499</v>
      </c>
      <c r="P10" s="330" t="s">
        <v>500</v>
      </c>
      <c r="Q10" s="336" t="s">
        <v>501</v>
      </c>
    </row>
    <row r="11" spans="1:17" ht="9" customHeight="1">
      <c r="A11" s="331" t="s">
        <v>96</v>
      </c>
      <c r="B11" s="331"/>
      <c r="C11" s="332"/>
      <c r="D11" s="337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7" t="s">
        <v>502</v>
      </c>
      <c r="Q11" s="325"/>
    </row>
    <row r="12" spans="1:17" ht="9" customHeight="1">
      <c r="C12" s="339"/>
    </row>
    <row r="13" spans="1:17" ht="9" customHeight="1">
      <c r="A13" s="327" t="s">
        <v>191</v>
      </c>
      <c r="C13" s="341"/>
    </row>
    <row r="14" spans="1:17" ht="6.75" customHeight="1">
      <c r="C14" s="341"/>
    </row>
    <row r="15" spans="1:17" ht="9" customHeight="1">
      <c r="B15" s="327" t="s">
        <v>191</v>
      </c>
      <c r="C15" s="341" t="s">
        <v>15</v>
      </c>
      <c r="D15" s="342">
        <v>5</v>
      </c>
      <c r="E15" s="342">
        <v>0</v>
      </c>
      <c r="F15" s="342">
        <v>0</v>
      </c>
      <c r="G15" s="342">
        <v>1</v>
      </c>
      <c r="H15" s="342">
        <v>0</v>
      </c>
      <c r="I15" s="342">
        <v>0</v>
      </c>
      <c r="J15" s="342">
        <v>0</v>
      </c>
      <c r="K15" s="342">
        <v>0</v>
      </c>
      <c r="L15" s="342">
        <v>0</v>
      </c>
      <c r="M15" s="342">
        <v>1</v>
      </c>
      <c r="N15" s="342">
        <v>0</v>
      </c>
      <c r="O15" s="342">
        <v>3</v>
      </c>
      <c r="P15" s="343">
        <v>48.6</v>
      </c>
      <c r="Q15" s="343">
        <v>51.5</v>
      </c>
    </row>
    <row r="16" spans="1:17" ht="9" customHeight="1">
      <c r="B16" s="327" t="s">
        <v>503</v>
      </c>
      <c r="C16" s="341" t="s">
        <v>16</v>
      </c>
      <c r="D16" s="342">
        <v>3</v>
      </c>
      <c r="E16" s="342">
        <v>0</v>
      </c>
      <c r="F16" s="342">
        <v>1</v>
      </c>
      <c r="G16" s="342">
        <v>0</v>
      </c>
      <c r="H16" s="342">
        <v>0</v>
      </c>
      <c r="I16" s="342">
        <v>0</v>
      </c>
      <c r="J16" s="342">
        <v>0</v>
      </c>
      <c r="K16" s="342">
        <v>1</v>
      </c>
      <c r="L16" s="342">
        <v>0</v>
      </c>
      <c r="M16" s="342">
        <v>1</v>
      </c>
      <c r="N16" s="342">
        <v>0</v>
      </c>
      <c r="O16" s="342">
        <v>0</v>
      </c>
      <c r="P16" s="343">
        <v>40.799999999999997</v>
      </c>
      <c r="Q16" s="343">
        <v>42.5</v>
      </c>
    </row>
    <row r="17" spans="2:17" ht="9" customHeight="1">
      <c r="C17" s="341" t="s">
        <v>17</v>
      </c>
      <c r="D17" s="342">
        <v>8</v>
      </c>
      <c r="E17" s="342">
        <v>0</v>
      </c>
      <c r="F17" s="342">
        <v>1</v>
      </c>
      <c r="G17" s="342">
        <v>1</v>
      </c>
      <c r="H17" s="342">
        <v>0</v>
      </c>
      <c r="I17" s="342">
        <v>0</v>
      </c>
      <c r="J17" s="342">
        <v>0</v>
      </c>
      <c r="K17" s="342">
        <v>1</v>
      </c>
      <c r="L17" s="342">
        <v>0</v>
      </c>
      <c r="M17" s="342">
        <v>2</v>
      </c>
      <c r="N17" s="342">
        <v>0</v>
      </c>
      <c r="O17" s="342">
        <v>3</v>
      </c>
      <c r="P17" s="343">
        <v>45.7</v>
      </c>
      <c r="Q17" s="343">
        <v>46.5</v>
      </c>
    </row>
    <row r="18" spans="2:17" ht="9" customHeight="1">
      <c r="C18" s="341"/>
      <c r="P18" s="343"/>
      <c r="Q18" s="343"/>
    </row>
    <row r="19" spans="2:17" ht="9" customHeight="1">
      <c r="B19" s="327" t="s">
        <v>504</v>
      </c>
      <c r="C19" s="341" t="s">
        <v>15</v>
      </c>
      <c r="D19" s="342">
        <v>6</v>
      </c>
      <c r="E19" s="342">
        <v>0</v>
      </c>
      <c r="F19" s="342">
        <v>1</v>
      </c>
      <c r="G19" s="342">
        <v>0</v>
      </c>
      <c r="H19" s="342">
        <v>0</v>
      </c>
      <c r="I19" s="342">
        <v>1</v>
      </c>
      <c r="J19" s="342">
        <v>1</v>
      </c>
      <c r="K19" s="342">
        <v>1</v>
      </c>
      <c r="L19" s="342">
        <v>1</v>
      </c>
      <c r="M19" s="342">
        <v>0</v>
      </c>
      <c r="N19" s="342">
        <v>0</v>
      </c>
      <c r="O19" s="342">
        <v>1</v>
      </c>
      <c r="P19" s="343">
        <v>42.6</v>
      </c>
      <c r="Q19" s="343">
        <v>42</v>
      </c>
    </row>
    <row r="20" spans="2:17" ht="9" customHeight="1">
      <c r="C20" s="341" t="s">
        <v>16</v>
      </c>
      <c r="D20" s="342">
        <v>7</v>
      </c>
      <c r="E20" s="342">
        <v>0</v>
      </c>
      <c r="F20" s="342">
        <v>0</v>
      </c>
      <c r="G20" s="342">
        <v>0</v>
      </c>
      <c r="H20" s="342">
        <v>1</v>
      </c>
      <c r="I20" s="342">
        <v>2</v>
      </c>
      <c r="J20" s="342">
        <v>0</v>
      </c>
      <c r="K20" s="342">
        <v>1</v>
      </c>
      <c r="L20" s="342">
        <v>2</v>
      </c>
      <c r="M20" s="342">
        <v>0</v>
      </c>
      <c r="N20" s="342">
        <v>0</v>
      </c>
      <c r="O20" s="342">
        <v>1</v>
      </c>
      <c r="P20" s="343">
        <v>43.5</v>
      </c>
      <c r="Q20" s="343">
        <v>43.5</v>
      </c>
    </row>
    <row r="21" spans="2:17" ht="9" customHeight="1">
      <c r="C21" s="341" t="s">
        <v>17</v>
      </c>
      <c r="D21" s="342">
        <v>13</v>
      </c>
      <c r="E21" s="342">
        <v>0</v>
      </c>
      <c r="F21" s="342">
        <v>1</v>
      </c>
      <c r="G21" s="342">
        <v>0</v>
      </c>
      <c r="H21" s="342">
        <v>1</v>
      </c>
      <c r="I21" s="342">
        <v>3</v>
      </c>
      <c r="J21" s="342">
        <v>1</v>
      </c>
      <c r="K21" s="342">
        <v>2</v>
      </c>
      <c r="L21" s="342">
        <v>3</v>
      </c>
      <c r="M21" s="342">
        <v>0</v>
      </c>
      <c r="N21" s="342">
        <v>0</v>
      </c>
      <c r="O21" s="342">
        <v>2</v>
      </c>
      <c r="P21" s="343">
        <v>43.1</v>
      </c>
      <c r="Q21" s="343">
        <v>42.5</v>
      </c>
    </row>
    <row r="22" spans="2:17" ht="9" customHeight="1">
      <c r="C22" s="341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3"/>
      <c r="Q22" s="343"/>
    </row>
    <row r="23" spans="2:17" ht="9" customHeight="1">
      <c r="B23" s="327" t="s">
        <v>505</v>
      </c>
      <c r="C23" s="341" t="s">
        <v>15</v>
      </c>
      <c r="D23" s="342">
        <v>12</v>
      </c>
      <c r="E23" s="342">
        <v>0</v>
      </c>
      <c r="F23" s="342">
        <v>2</v>
      </c>
      <c r="G23" s="342">
        <v>2</v>
      </c>
      <c r="H23" s="342">
        <v>1</v>
      </c>
      <c r="I23" s="342">
        <v>2</v>
      </c>
      <c r="J23" s="342">
        <v>0</v>
      </c>
      <c r="K23" s="342">
        <v>0</v>
      </c>
      <c r="L23" s="342">
        <v>0</v>
      </c>
      <c r="M23" s="342">
        <v>3</v>
      </c>
      <c r="N23" s="342">
        <v>0</v>
      </c>
      <c r="O23" s="342">
        <v>2</v>
      </c>
      <c r="P23" s="343">
        <v>41.9</v>
      </c>
      <c r="Q23" s="343">
        <v>39.5</v>
      </c>
    </row>
    <row r="24" spans="2:17" ht="9" customHeight="1">
      <c r="C24" s="341" t="s">
        <v>16</v>
      </c>
      <c r="D24" s="342">
        <v>8</v>
      </c>
      <c r="E24" s="342">
        <v>0</v>
      </c>
      <c r="F24" s="342">
        <v>0</v>
      </c>
      <c r="G24" s="342">
        <v>0</v>
      </c>
      <c r="H24" s="342">
        <v>3</v>
      </c>
      <c r="I24" s="342">
        <v>2</v>
      </c>
      <c r="J24" s="342">
        <v>1</v>
      </c>
      <c r="K24" s="342">
        <v>1</v>
      </c>
      <c r="L24" s="342">
        <v>1</v>
      </c>
      <c r="M24" s="342">
        <v>0</v>
      </c>
      <c r="N24" s="342">
        <v>0</v>
      </c>
      <c r="O24" s="342">
        <v>0</v>
      </c>
      <c r="P24" s="343">
        <v>40.5</v>
      </c>
      <c r="Q24" s="343">
        <v>39</v>
      </c>
    </row>
    <row r="25" spans="2:17" ht="9" customHeight="1">
      <c r="C25" s="341" t="s">
        <v>17</v>
      </c>
      <c r="D25" s="342">
        <v>20</v>
      </c>
      <c r="E25" s="342">
        <v>0</v>
      </c>
      <c r="F25" s="342">
        <v>2</v>
      </c>
      <c r="G25" s="342">
        <v>2</v>
      </c>
      <c r="H25" s="342">
        <v>4</v>
      </c>
      <c r="I25" s="342">
        <v>4</v>
      </c>
      <c r="J25" s="342">
        <v>1</v>
      </c>
      <c r="K25" s="342">
        <v>1</v>
      </c>
      <c r="L25" s="342">
        <v>1</v>
      </c>
      <c r="M25" s="342">
        <v>3</v>
      </c>
      <c r="N25" s="342">
        <v>0</v>
      </c>
      <c r="O25" s="342">
        <v>2</v>
      </c>
      <c r="P25" s="343">
        <v>41.4</v>
      </c>
      <c r="Q25" s="343">
        <v>39.299999999999997</v>
      </c>
    </row>
    <row r="26" spans="2:17" ht="9" customHeight="1">
      <c r="C26" s="341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3"/>
      <c r="Q26" s="343"/>
    </row>
    <row r="27" spans="2:17" ht="9" customHeight="1">
      <c r="B27" s="327" t="s">
        <v>506</v>
      </c>
      <c r="C27" s="341" t="s">
        <v>15</v>
      </c>
      <c r="D27" s="342">
        <v>19</v>
      </c>
      <c r="E27" s="342">
        <v>0</v>
      </c>
      <c r="F27" s="342">
        <v>2</v>
      </c>
      <c r="G27" s="342">
        <v>1</v>
      </c>
      <c r="H27" s="342">
        <v>1</v>
      </c>
      <c r="I27" s="342">
        <v>3</v>
      </c>
      <c r="J27" s="342">
        <v>1</v>
      </c>
      <c r="K27" s="342">
        <v>7</v>
      </c>
      <c r="L27" s="342">
        <v>1</v>
      </c>
      <c r="M27" s="342">
        <v>2</v>
      </c>
      <c r="N27" s="342">
        <v>0</v>
      </c>
      <c r="O27" s="342">
        <v>1</v>
      </c>
      <c r="P27" s="343">
        <v>42</v>
      </c>
      <c r="Q27" s="343">
        <v>42.8</v>
      </c>
    </row>
    <row r="28" spans="2:17" ht="9" customHeight="1">
      <c r="C28" s="341" t="s">
        <v>16</v>
      </c>
      <c r="D28" s="342">
        <v>3</v>
      </c>
      <c r="E28" s="342">
        <v>0</v>
      </c>
      <c r="F28" s="342">
        <v>0</v>
      </c>
      <c r="G28" s="342">
        <v>0</v>
      </c>
      <c r="H28" s="342">
        <v>0</v>
      </c>
      <c r="I28" s="342">
        <v>0</v>
      </c>
      <c r="J28" s="342">
        <v>1</v>
      </c>
      <c r="K28" s="342">
        <v>1</v>
      </c>
      <c r="L28" s="342">
        <v>1</v>
      </c>
      <c r="M28" s="342">
        <v>0</v>
      </c>
      <c r="N28" s="342">
        <v>0</v>
      </c>
      <c r="O28" s="342">
        <v>0</v>
      </c>
      <c r="P28" s="343">
        <v>43.6</v>
      </c>
      <c r="Q28" s="343">
        <v>42.5</v>
      </c>
    </row>
    <row r="29" spans="2:17" ht="9" customHeight="1">
      <c r="C29" s="341" t="s">
        <v>17</v>
      </c>
      <c r="D29" s="342">
        <v>22</v>
      </c>
      <c r="E29" s="342">
        <v>0</v>
      </c>
      <c r="F29" s="342">
        <v>2</v>
      </c>
      <c r="G29" s="342">
        <v>1</v>
      </c>
      <c r="H29" s="342">
        <v>1</v>
      </c>
      <c r="I29" s="342">
        <v>3</v>
      </c>
      <c r="J29" s="342">
        <v>2</v>
      </c>
      <c r="K29" s="342">
        <v>8</v>
      </c>
      <c r="L29" s="342">
        <v>2</v>
      </c>
      <c r="M29" s="342">
        <v>2</v>
      </c>
      <c r="N29" s="342">
        <v>0</v>
      </c>
      <c r="O29" s="342">
        <v>1</v>
      </c>
      <c r="P29" s="343">
        <v>42.2</v>
      </c>
      <c r="Q29" s="343">
        <v>42.7</v>
      </c>
    </row>
    <row r="30" spans="2:17" ht="9" customHeight="1">
      <c r="C30" s="341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3"/>
      <c r="Q30" s="343"/>
    </row>
    <row r="31" spans="2:17" ht="9" customHeight="1">
      <c r="B31" s="327" t="s">
        <v>507</v>
      </c>
      <c r="C31" s="341" t="s">
        <v>15</v>
      </c>
      <c r="D31" s="342">
        <v>22</v>
      </c>
      <c r="E31" s="342">
        <v>1</v>
      </c>
      <c r="F31" s="342">
        <v>0</v>
      </c>
      <c r="G31" s="342">
        <v>0</v>
      </c>
      <c r="H31" s="342">
        <v>3</v>
      </c>
      <c r="I31" s="342">
        <v>3</v>
      </c>
      <c r="J31" s="342">
        <v>4</v>
      </c>
      <c r="K31" s="342">
        <v>2</v>
      </c>
      <c r="L31" s="342">
        <v>2</v>
      </c>
      <c r="M31" s="342">
        <v>4</v>
      </c>
      <c r="N31" s="342">
        <v>1</v>
      </c>
      <c r="O31" s="342">
        <v>2</v>
      </c>
      <c r="P31" s="343">
        <v>44.2</v>
      </c>
      <c r="Q31" s="343">
        <v>42</v>
      </c>
    </row>
    <row r="32" spans="2:17" ht="9" customHeight="1">
      <c r="C32" s="341" t="s">
        <v>16</v>
      </c>
      <c r="D32" s="342">
        <v>8</v>
      </c>
      <c r="E32" s="342">
        <v>0</v>
      </c>
      <c r="F32" s="342">
        <v>0</v>
      </c>
      <c r="G32" s="342">
        <v>0</v>
      </c>
      <c r="H32" s="342">
        <v>1</v>
      </c>
      <c r="I32" s="342">
        <v>1</v>
      </c>
      <c r="J32" s="342">
        <v>2</v>
      </c>
      <c r="K32" s="342">
        <v>3</v>
      </c>
      <c r="L32" s="342">
        <v>0</v>
      </c>
      <c r="M32" s="342">
        <v>0</v>
      </c>
      <c r="N32" s="342">
        <v>0</v>
      </c>
      <c r="O32" s="342">
        <v>1</v>
      </c>
      <c r="P32" s="343">
        <v>42.6</v>
      </c>
      <c r="Q32" s="343">
        <v>42</v>
      </c>
    </row>
    <row r="33" spans="2:17" ht="9" customHeight="1">
      <c r="C33" s="341" t="s">
        <v>17</v>
      </c>
      <c r="D33" s="342">
        <v>30</v>
      </c>
      <c r="E33" s="342">
        <v>1</v>
      </c>
      <c r="F33" s="342">
        <v>0</v>
      </c>
      <c r="G33" s="342">
        <v>0</v>
      </c>
      <c r="H33" s="342">
        <v>4</v>
      </c>
      <c r="I33" s="342">
        <v>4</v>
      </c>
      <c r="J33" s="342">
        <v>6</v>
      </c>
      <c r="K33" s="342">
        <v>5</v>
      </c>
      <c r="L33" s="342">
        <v>2</v>
      </c>
      <c r="M33" s="342">
        <v>4</v>
      </c>
      <c r="N33" s="342">
        <v>1</v>
      </c>
      <c r="O33" s="342">
        <v>3</v>
      </c>
      <c r="P33" s="343">
        <v>43.8</v>
      </c>
      <c r="Q33" s="343">
        <v>42</v>
      </c>
    </row>
    <row r="34" spans="2:17" ht="9" customHeight="1">
      <c r="C34" s="341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3"/>
      <c r="Q34" s="343"/>
    </row>
    <row r="35" spans="2:17" ht="9" customHeight="1">
      <c r="B35" s="327" t="s">
        <v>508</v>
      </c>
      <c r="C35" s="341" t="s">
        <v>15</v>
      </c>
      <c r="D35" s="342">
        <v>1</v>
      </c>
      <c r="E35" s="342">
        <v>0</v>
      </c>
      <c r="F35" s="342">
        <v>0</v>
      </c>
      <c r="G35" s="342">
        <v>0</v>
      </c>
      <c r="H35" s="342">
        <v>0</v>
      </c>
      <c r="I35" s="342">
        <v>0</v>
      </c>
      <c r="J35" s="342">
        <v>0</v>
      </c>
      <c r="K35" s="342">
        <v>0</v>
      </c>
      <c r="L35" s="342">
        <v>0</v>
      </c>
      <c r="M35" s="342">
        <v>0</v>
      </c>
      <c r="N35" s="342">
        <v>0</v>
      </c>
      <c r="O35" s="342">
        <v>1</v>
      </c>
      <c r="P35" s="344" t="s">
        <v>195</v>
      </c>
      <c r="Q35" s="344" t="s">
        <v>195</v>
      </c>
    </row>
    <row r="36" spans="2:17" ht="9" customHeight="1">
      <c r="C36" s="341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3"/>
      <c r="Q36" s="343"/>
    </row>
    <row r="37" spans="2:17" ht="9" customHeight="1">
      <c r="B37" s="327" t="s">
        <v>509</v>
      </c>
      <c r="C37" s="341" t="s">
        <v>15</v>
      </c>
      <c r="D37" s="342">
        <v>8</v>
      </c>
      <c r="E37" s="342">
        <v>0</v>
      </c>
      <c r="F37" s="342">
        <v>1</v>
      </c>
      <c r="G37" s="342">
        <v>0</v>
      </c>
      <c r="H37" s="342">
        <v>2</v>
      </c>
      <c r="I37" s="342">
        <v>0</v>
      </c>
      <c r="J37" s="342">
        <v>1</v>
      </c>
      <c r="K37" s="342">
        <v>1</v>
      </c>
      <c r="L37" s="342">
        <v>1</v>
      </c>
      <c r="M37" s="342">
        <v>2</v>
      </c>
      <c r="N37" s="342">
        <v>0</v>
      </c>
      <c r="O37" s="342">
        <v>0</v>
      </c>
      <c r="P37" s="343">
        <v>41.8</v>
      </c>
      <c r="Q37" s="343">
        <v>42</v>
      </c>
    </row>
    <row r="38" spans="2:17" ht="9" customHeight="1">
      <c r="B38" s="327" t="s">
        <v>510</v>
      </c>
      <c r="C38" s="341" t="s">
        <v>16</v>
      </c>
      <c r="D38" s="342">
        <v>4</v>
      </c>
      <c r="E38" s="342">
        <v>0</v>
      </c>
      <c r="F38" s="342">
        <v>0</v>
      </c>
      <c r="G38" s="342">
        <v>0</v>
      </c>
      <c r="H38" s="342">
        <v>0</v>
      </c>
      <c r="I38" s="342">
        <v>1</v>
      </c>
      <c r="J38" s="342">
        <v>0</v>
      </c>
      <c r="K38" s="342">
        <v>0</v>
      </c>
      <c r="L38" s="342">
        <v>2</v>
      </c>
      <c r="M38" s="342">
        <v>0</v>
      </c>
      <c r="N38" s="342">
        <v>0</v>
      </c>
      <c r="O38" s="342">
        <v>1</v>
      </c>
      <c r="P38" s="343">
        <v>45.9</v>
      </c>
      <c r="Q38" s="343">
        <v>44.5</v>
      </c>
    </row>
    <row r="39" spans="2:17" ht="9" customHeight="1">
      <c r="C39" s="341" t="s">
        <v>17</v>
      </c>
      <c r="D39" s="342">
        <v>12</v>
      </c>
      <c r="E39" s="342">
        <v>0</v>
      </c>
      <c r="F39" s="342">
        <v>1</v>
      </c>
      <c r="G39" s="342">
        <v>0</v>
      </c>
      <c r="H39" s="342">
        <v>2</v>
      </c>
      <c r="I39" s="342">
        <v>1</v>
      </c>
      <c r="J39" s="342">
        <v>1</v>
      </c>
      <c r="K39" s="342">
        <v>1</v>
      </c>
      <c r="L39" s="342">
        <v>3</v>
      </c>
      <c r="M39" s="342">
        <v>2</v>
      </c>
      <c r="N39" s="342">
        <v>0</v>
      </c>
      <c r="O39" s="342">
        <v>1</v>
      </c>
      <c r="P39" s="343">
        <v>43.1</v>
      </c>
      <c r="Q39" s="343">
        <v>44</v>
      </c>
    </row>
    <row r="40" spans="2:17" ht="9" customHeight="1">
      <c r="C40" s="341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3"/>
      <c r="Q40" s="343"/>
    </row>
    <row r="41" spans="2:17" ht="9" customHeight="1">
      <c r="B41" s="327" t="s">
        <v>511</v>
      </c>
      <c r="C41" s="341" t="s">
        <v>16</v>
      </c>
      <c r="D41" s="342">
        <v>2</v>
      </c>
      <c r="E41" s="342">
        <v>0</v>
      </c>
      <c r="F41" s="342">
        <v>0</v>
      </c>
      <c r="G41" s="342">
        <v>0</v>
      </c>
      <c r="H41" s="342">
        <v>0</v>
      </c>
      <c r="I41" s="342">
        <v>1</v>
      </c>
      <c r="J41" s="342">
        <v>0</v>
      </c>
      <c r="K41" s="342">
        <v>1</v>
      </c>
      <c r="L41" s="342">
        <v>0</v>
      </c>
      <c r="M41" s="342">
        <v>0</v>
      </c>
      <c r="N41" s="342">
        <v>0</v>
      </c>
      <c r="O41" s="342">
        <v>0</v>
      </c>
      <c r="P41" s="343">
        <v>42.6</v>
      </c>
      <c r="Q41" s="343">
        <v>40</v>
      </c>
    </row>
    <row r="42" spans="2:17" ht="9" customHeight="1">
      <c r="C42" s="341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3"/>
      <c r="Q42" s="343"/>
    </row>
    <row r="43" spans="2:17" ht="9" customHeight="1">
      <c r="B43" s="327" t="s">
        <v>512</v>
      </c>
      <c r="C43" s="341" t="s">
        <v>15</v>
      </c>
      <c r="D43" s="342">
        <v>14</v>
      </c>
      <c r="E43" s="342">
        <v>0</v>
      </c>
      <c r="F43" s="342">
        <v>0</v>
      </c>
      <c r="G43" s="342">
        <v>0</v>
      </c>
      <c r="H43" s="342">
        <v>1</v>
      </c>
      <c r="I43" s="342">
        <v>3</v>
      </c>
      <c r="J43" s="342">
        <v>3</v>
      </c>
      <c r="K43" s="342">
        <v>2</v>
      </c>
      <c r="L43" s="342">
        <v>2</v>
      </c>
      <c r="M43" s="342">
        <v>1</v>
      </c>
      <c r="N43" s="342">
        <v>0</v>
      </c>
      <c r="O43" s="342">
        <v>2</v>
      </c>
      <c r="P43" s="343">
        <v>43.7</v>
      </c>
      <c r="Q43" s="343">
        <v>42</v>
      </c>
    </row>
    <row r="44" spans="2:17" ht="9" customHeight="1">
      <c r="B44" s="327" t="s">
        <v>513</v>
      </c>
      <c r="C44" s="341" t="s">
        <v>16</v>
      </c>
      <c r="D44" s="342">
        <v>11</v>
      </c>
      <c r="E44" s="342">
        <v>0</v>
      </c>
      <c r="F44" s="342">
        <v>1</v>
      </c>
      <c r="G44" s="342">
        <v>1</v>
      </c>
      <c r="H44" s="342">
        <v>1</v>
      </c>
      <c r="I44" s="342">
        <v>1</v>
      </c>
      <c r="J44" s="342">
        <v>1</v>
      </c>
      <c r="K44" s="342">
        <v>0</v>
      </c>
      <c r="L44" s="342">
        <v>2</v>
      </c>
      <c r="M44" s="342">
        <v>2</v>
      </c>
      <c r="N44" s="342">
        <v>2</v>
      </c>
      <c r="O44" s="342">
        <v>0</v>
      </c>
      <c r="P44" s="343">
        <v>42.9</v>
      </c>
      <c r="Q44" s="343">
        <v>44.3</v>
      </c>
    </row>
    <row r="45" spans="2:17" ht="9" customHeight="1">
      <c r="C45" s="341" t="s">
        <v>17</v>
      </c>
      <c r="D45" s="342">
        <v>25</v>
      </c>
      <c r="E45" s="342">
        <v>0</v>
      </c>
      <c r="F45" s="342">
        <v>1</v>
      </c>
      <c r="G45" s="342">
        <v>1</v>
      </c>
      <c r="H45" s="342">
        <v>2</v>
      </c>
      <c r="I45" s="342">
        <v>4</v>
      </c>
      <c r="J45" s="342">
        <v>4</v>
      </c>
      <c r="K45" s="342">
        <v>2</v>
      </c>
      <c r="L45" s="342">
        <v>4</v>
      </c>
      <c r="M45" s="342">
        <v>3</v>
      </c>
      <c r="N45" s="342">
        <v>2</v>
      </c>
      <c r="O45" s="342">
        <v>2</v>
      </c>
      <c r="P45" s="343">
        <v>43.4</v>
      </c>
      <c r="Q45" s="343">
        <v>42.3</v>
      </c>
    </row>
    <row r="46" spans="2:17" ht="9" customHeight="1">
      <c r="C46" s="341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3"/>
      <c r="Q46" s="343"/>
    </row>
    <row r="47" spans="2:17" ht="9" customHeight="1">
      <c r="B47" s="327" t="s">
        <v>514</v>
      </c>
      <c r="C47" s="341" t="s">
        <v>15</v>
      </c>
      <c r="D47" s="342">
        <v>12</v>
      </c>
      <c r="E47" s="342">
        <v>0</v>
      </c>
      <c r="F47" s="342">
        <v>0</v>
      </c>
      <c r="G47" s="342">
        <v>2</v>
      </c>
      <c r="H47" s="342">
        <v>3</v>
      </c>
      <c r="I47" s="342">
        <v>3</v>
      </c>
      <c r="J47" s="342">
        <v>1</v>
      </c>
      <c r="K47" s="342">
        <v>2</v>
      </c>
      <c r="L47" s="342">
        <v>0</v>
      </c>
      <c r="M47" s="342">
        <v>0</v>
      </c>
      <c r="N47" s="342">
        <v>0</v>
      </c>
      <c r="O47" s="342">
        <v>1</v>
      </c>
      <c r="P47" s="343">
        <v>40.5</v>
      </c>
      <c r="Q47" s="343">
        <v>38.5</v>
      </c>
    </row>
    <row r="48" spans="2:17" ht="9" customHeight="1">
      <c r="C48" s="341" t="s">
        <v>16</v>
      </c>
      <c r="D48" s="342">
        <v>10</v>
      </c>
      <c r="E48" s="342">
        <v>0</v>
      </c>
      <c r="F48" s="342">
        <v>0</v>
      </c>
      <c r="G48" s="342">
        <v>2</v>
      </c>
      <c r="H48" s="342">
        <v>1</v>
      </c>
      <c r="I48" s="342">
        <v>3</v>
      </c>
      <c r="J48" s="342">
        <v>0</v>
      </c>
      <c r="K48" s="342">
        <v>0</v>
      </c>
      <c r="L48" s="342">
        <v>1</v>
      </c>
      <c r="M48" s="342">
        <v>0</v>
      </c>
      <c r="N48" s="342">
        <v>2</v>
      </c>
      <c r="O48" s="342">
        <v>1</v>
      </c>
      <c r="P48" s="343">
        <v>42.3</v>
      </c>
      <c r="Q48" s="343">
        <v>39</v>
      </c>
    </row>
    <row r="49" spans="2:17" ht="9" customHeight="1">
      <c r="C49" s="341" t="s">
        <v>17</v>
      </c>
      <c r="D49" s="342">
        <v>22</v>
      </c>
      <c r="E49" s="342">
        <v>0</v>
      </c>
      <c r="F49" s="342">
        <v>0</v>
      </c>
      <c r="G49" s="342">
        <v>4</v>
      </c>
      <c r="H49" s="342">
        <v>4</v>
      </c>
      <c r="I49" s="342">
        <v>6</v>
      </c>
      <c r="J49" s="342">
        <v>1</v>
      </c>
      <c r="K49" s="342">
        <v>2</v>
      </c>
      <c r="L49" s="342">
        <v>1</v>
      </c>
      <c r="M49" s="342">
        <v>0</v>
      </c>
      <c r="N49" s="342">
        <v>2</v>
      </c>
      <c r="O49" s="342">
        <v>2</v>
      </c>
      <c r="P49" s="343">
        <v>41.3</v>
      </c>
      <c r="Q49" s="343">
        <v>38.799999999999997</v>
      </c>
    </row>
    <row r="50" spans="2:17" ht="9" customHeight="1">
      <c r="C50" s="341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3"/>
      <c r="Q50" s="343"/>
    </row>
    <row r="51" spans="2:17" ht="9" customHeight="1">
      <c r="B51" s="327" t="s">
        <v>515</v>
      </c>
      <c r="C51" s="341" t="s">
        <v>15</v>
      </c>
      <c r="D51" s="342">
        <v>3</v>
      </c>
      <c r="E51" s="342">
        <v>0</v>
      </c>
      <c r="F51" s="342">
        <v>0</v>
      </c>
      <c r="G51" s="342">
        <v>0</v>
      </c>
      <c r="H51" s="342">
        <v>0</v>
      </c>
      <c r="I51" s="342">
        <v>0</v>
      </c>
      <c r="J51" s="342">
        <v>0</v>
      </c>
      <c r="K51" s="342">
        <v>0</v>
      </c>
      <c r="L51" s="342">
        <v>1</v>
      </c>
      <c r="M51" s="342">
        <v>0</v>
      </c>
      <c r="N51" s="342">
        <v>0</v>
      </c>
      <c r="O51" s="342">
        <v>2</v>
      </c>
      <c r="P51" s="343">
        <v>50</v>
      </c>
      <c r="Q51" s="343">
        <v>50.5</v>
      </c>
    </row>
    <row r="52" spans="2:17" ht="9" customHeight="1">
      <c r="C52" s="341" t="s">
        <v>16</v>
      </c>
      <c r="D52" s="342">
        <v>7</v>
      </c>
      <c r="E52" s="342">
        <v>0</v>
      </c>
      <c r="F52" s="342">
        <v>0</v>
      </c>
      <c r="G52" s="342">
        <v>0</v>
      </c>
      <c r="H52" s="342">
        <v>2</v>
      </c>
      <c r="I52" s="342">
        <v>1</v>
      </c>
      <c r="J52" s="342">
        <v>1</v>
      </c>
      <c r="K52" s="342">
        <v>1</v>
      </c>
      <c r="L52" s="342">
        <v>1</v>
      </c>
      <c r="M52" s="342">
        <v>0</v>
      </c>
      <c r="N52" s="342">
        <v>0</v>
      </c>
      <c r="O52" s="342">
        <v>1</v>
      </c>
      <c r="P52" s="343">
        <v>42.9</v>
      </c>
      <c r="Q52" s="343">
        <v>40.5</v>
      </c>
    </row>
    <row r="53" spans="2:17" ht="9" customHeight="1">
      <c r="C53" s="341" t="s">
        <v>17</v>
      </c>
      <c r="D53" s="342">
        <v>10</v>
      </c>
      <c r="E53" s="342">
        <v>0</v>
      </c>
      <c r="F53" s="342">
        <v>0</v>
      </c>
      <c r="G53" s="342">
        <v>0</v>
      </c>
      <c r="H53" s="342">
        <v>2</v>
      </c>
      <c r="I53" s="342">
        <v>1</v>
      </c>
      <c r="J53" s="342">
        <v>1</v>
      </c>
      <c r="K53" s="342">
        <v>1</v>
      </c>
      <c r="L53" s="342">
        <v>2</v>
      </c>
      <c r="M53" s="342">
        <v>0</v>
      </c>
      <c r="N53" s="342">
        <v>0</v>
      </c>
      <c r="O53" s="342">
        <v>3</v>
      </c>
      <c r="P53" s="343">
        <v>45.1</v>
      </c>
      <c r="Q53" s="343">
        <v>43</v>
      </c>
    </row>
    <row r="54" spans="2:17" ht="9" customHeight="1">
      <c r="C54" s="341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3"/>
      <c r="Q54" s="343"/>
    </row>
    <row r="55" spans="2:17" ht="9" customHeight="1">
      <c r="B55" s="327" t="s">
        <v>516</v>
      </c>
      <c r="C55" s="341" t="s">
        <v>15</v>
      </c>
      <c r="D55" s="342">
        <v>4</v>
      </c>
      <c r="E55" s="342">
        <v>1</v>
      </c>
      <c r="F55" s="342">
        <v>0</v>
      </c>
      <c r="G55" s="342">
        <v>1</v>
      </c>
      <c r="H55" s="342">
        <v>0</v>
      </c>
      <c r="I55" s="342">
        <v>1</v>
      </c>
      <c r="J55" s="342">
        <v>0</v>
      </c>
      <c r="K55" s="342">
        <v>0</v>
      </c>
      <c r="L55" s="342">
        <v>0</v>
      </c>
      <c r="M55" s="342">
        <v>1</v>
      </c>
      <c r="N55" s="342">
        <v>0</v>
      </c>
      <c r="O55" s="342">
        <v>0</v>
      </c>
      <c r="P55" s="343">
        <v>38.4</v>
      </c>
      <c r="Q55" s="343">
        <v>35</v>
      </c>
    </row>
    <row r="56" spans="2:17" ht="9" customHeight="1">
      <c r="C56" s="341" t="s">
        <v>16</v>
      </c>
      <c r="D56" s="342">
        <v>4</v>
      </c>
      <c r="E56" s="342">
        <v>0</v>
      </c>
      <c r="F56" s="342">
        <v>0</v>
      </c>
      <c r="G56" s="342">
        <v>0</v>
      </c>
      <c r="H56" s="342">
        <v>0</v>
      </c>
      <c r="I56" s="342">
        <v>0</v>
      </c>
      <c r="J56" s="342">
        <v>2</v>
      </c>
      <c r="K56" s="342">
        <v>2</v>
      </c>
      <c r="L56" s="342">
        <v>0</v>
      </c>
      <c r="M56" s="342">
        <v>0</v>
      </c>
      <c r="N56" s="342">
        <v>0</v>
      </c>
      <c r="O56" s="342">
        <v>0</v>
      </c>
      <c r="P56" s="343">
        <v>43.4</v>
      </c>
      <c r="Q56" s="343">
        <v>42</v>
      </c>
    </row>
    <row r="57" spans="2:17" ht="9" customHeight="1">
      <c r="C57" s="341" t="s">
        <v>17</v>
      </c>
      <c r="D57" s="342">
        <v>8</v>
      </c>
      <c r="E57" s="342">
        <v>1</v>
      </c>
      <c r="F57" s="342">
        <v>0</v>
      </c>
      <c r="G57" s="342">
        <v>1</v>
      </c>
      <c r="H57" s="342">
        <v>0</v>
      </c>
      <c r="I57" s="342">
        <v>1</v>
      </c>
      <c r="J57" s="342">
        <v>2</v>
      </c>
      <c r="K57" s="342">
        <v>2</v>
      </c>
      <c r="L57" s="342">
        <v>0</v>
      </c>
      <c r="M57" s="342">
        <v>1</v>
      </c>
      <c r="N57" s="342">
        <v>0</v>
      </c>
      <c r="O57" s="342">
        <v>0</v>
      </c>
      <c r="P57" s="343">
        <v>40.9</v>
      </c>
      <c r="Q57" s="343">
        <v>41.5</v>
      </c>
    </row>
    <row r="58" spans="2:17" ht="9" customHeight="1">
      <c r="C58" s="341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3"/>
      <c r="Q58" s="343"/>
    </row>
    <row r="59" spans="2:17" ht="9" customHeight="1">
      <c r="B59" s="327" t="s">
        <v>517</v>
      </c>
      <c r="C59" s="341" t="s">
        <v>15</v>
      </c>
      <c r="D59" s="342">
        <v>9</v>
      </c>
      <c r="E59" s="342">
        <v>0</v>
      </c>
      <c r="F59" s="342">
        <v>0</v>
      </c>
      <c r="G59" s="342">
        <v>0</v>
      </c>
      <c r="H59" s="342">
        <v>0</v>
      </c>
      <c r="I59" s="342">
        <v>2</v>
      </c>
      <c r="J59" s="342">
        <v>2</v>
      </c>
      <c r="K59" s="342">
        <v>2</v>
      </c>
      <c r="L59" s="342">
        <v>1</v>
      </c>
      <c r="M59" s="342">
        <v>2</v>
      </c>
      <c r="N59" s="342">
        <v>0</v>
      </c>
      <c r="O59" s="342">
        <v>0</v>
      </c>
      <c r="P59" s="343">
        <v>42.8</v>
      </c>
      <c r="Q59" s="343">
        <v>42.3</v>
      </c>
    </row>
    <row r="60" spans="2:17" ht="9" customHeight="1">
      <c r="B60" s="327" t="s">
        <v>518</v>
      </c>
      <c r="C60" s="341" t="s">
        <v>16</v>
      </c>
      <c r="D60" s="342">
        <v>3</v>
      </c>
      <c r="E60" s="342">
        <v>0</v>
      </c>
      <c r="F60" s="342">
        <v>0</v>
      </c>
      <c r="G60" s="342">
        <v>0</v>
      </c>
      <c r="H60" s="342">
        <v>0</v>
      </c>
      <c r="I60" s="342">
        <v>1</v>
      </c>
      <c r="J60" s="342">
        <v>0</v>
      </c>
      <c r="K60" s="342">
        <v>0</v>
      </c>
      <c r="L60" s="342">
        <v>0</v>
      </c>
      <c r="M60" s="342">
        <v>0</v>
      </c>
      <c r="N60" s="342">
        <v>1</v>
      </c>
      <c r="O60" s="342">
        <v>1</v>
      </c>
      <c r="P60" s="343">
        <v>49.2</v>
      </c>
      <c r="Q60" s="343">
        <v>48.5</v>
      </c>
    </row>
    <row r="61" spans="2:17" ht="9" customHeight="1">
      <c r="C61" s="341" t="s">
        <v>17</v>
      </c>
      <c r="D61" s="342">
        <v>12</v>
      </c>
      <c r="E61" s="342">
        <v>0</v>
      </c>
      <c r="F61" s="342">
        <v>0</v>
      </c>
      <c r="G61" s="342">
        <v>0</v>
      </c>
      <c r="H61" s="342">
        <v>0</v>
      </c>
      <c r="I61" s="342">
        <v>3</v>
      </c>
      <c r="J61" s="342">
        <v>2</v>
      </c>
      <c r="K61" s="342">
        <v>2</v>
      </c>
      <c r="L61" s="342">
        <v>1</v>
      </c>
      <c r="M61" s="342">
        <v>2</v>
      </c>
      <c r="N61" s="342">
        <v>1</v>
      </c>
      <c r="O61" s="342">
        <v>1</v>
      </c>
      <c r="P61" s="343">
        <v>44.4</v>
      </c>
      <c r="Q61" s="343">
        <v>42.5</v>
      </c>
    </row>
    <row r="62" spans="2:17" ht="9" customHeight="1">
      <c r="C62" s="341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3"/>
      <c r="Q62" s="343"/>
    </row>
    <row r="63" spans="2:17" ht="9" customHeight="1">
      <c r="B63" s="327" t="s">
        <v>519</v>
      </c>
      <c r="C63" s="341" t="s">
        <v>15</v>
      </c>
      <c r="D63" s="342">
        <v>3</v>
      </c>
      <c r="E63" s="342">
        <v>0</v>
      </c>
      <c r="F63" s="342">
        <v>0</v>
      </c>
      <c r="G63" s="342">
        <v>0</v>
      </c>
      <c r="H63" s="342">
        <v>0</v>
      </c>
      <c r="I63" s="342">
        <v>0</v>
      </c>
      <c r="J63" s="342">
        <v>0</v>
      </c>
      <c r="K63" s="342">
        <v>0</v>
      </c>
      <c r="L63" s="342">
        <v>2</v>
      </c>
      <c r="M63" s="342">
        <v>0</v>
      </c>
      <c r="N63" s="342">
        <v>0</v>
      </c>
      <c r="O63" s="342">
        <v>1</v>
      </c>
      <c r="P63" s="343">
        <v>46.8</v>
      </c>
      <c r="Q63" s="343">
        <v>44.8</v>
      </c>
    </row>
    <row r="64" spans="2:17" ht="9" customHeight="1">
      <c r="C64" s="341" t="s">
        <v>16</v>
      </c>
      <c r="D64" s="342">
        <v>4</v>
      </c>
      <c r="E64" s="342">
        <v>0</v>
      </c>
      <c r="F64" s="342">
        <v>0</v>
      </c>
      <c r="G64" s="342">
        <v>0</v>
      </c>
      <c r="H64" s="342">
        <v>0</v>
      </c>
      <c r="I64" s="342">
        <v>1</v>
      </c>
      <c r="J64" s="342">
        <v>0</v>
      </c>
      <c r="K64" s="342">
        <v>0</v>
      </c>
      <c r="L64" s="342">
        <v>1</v>
      </c>
      <c r="M64" s="342">
        <v>0</v>
      </c>
      <c r="N64" s="342">
        <v>1</v>
      </c>
      <c r="O64" s="342">
        <v>1</v>
      </c>
      <c r="P64" s="343">
        <v>46.9</v>
      </c>
      <c r="Q64" s="343">
        <v>46</v>
      </c>
    </row>
    <row r="65" spans="2:17" ht="9" customHeight="1">
      <c r="C65" s="341" t="s">
        <v>17</v>
      </c>
      <c r="D65" s="342">
        <v>7</v>
      </c>
      <c r="E65" s="342">
        <v>0</v>
      </c>
      <c r="F65" s="342">
        <v>0</v>
      </c>
      <c r="G65" s="342">
        <v>0</v>
      </c>
      <c r="H65" s="342">
        <v>0</v>
      </c>
      <c r="I65" s="342">
        <v>1</v>
      </c>
      <c r="J65" s="342">
        <v>0</v>
      </c>
      <c r="K65" s="342">
        <v>0</v>
      </c>
      <c r="L65" s="342">
        <v>3</v>
      </c>
      <c r="M65" s="342">
        <v>0</v>
      </c>
      <c r="N65" s="342">
        <v>1</v>
      </c>
      <c r="O65" s="342">
        <v>2</v>
      </c>
      <c r="P65" s="343">
        <v>46.8</v>
      </c>
      <c r="Q65" s="343">
        <v>45.5</v>
      </c>
    </row>
    <row r="66" spans="2:17" ht="9" customHeight="1">
      <c r="C66" s="341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3"/>
      <c r="Q66" s="343"/>
    </row>
    <row r="67" spans="2:17" ht="9" customHeight="1">
      <c r="B67" s="327" t="s">
        <v>520</v>
      </c>
      <c r="C67" s="341" t="s">
        <v>15</v>
      </c>
      <c r="D67" s="342">
        <v>21</v>
      </c>
      <c r="E67" s="342">
        <v>1</v>
      </c>
      <c r="F67" s="342">
        <v>5</v>
      </c>
      <c r="G67" s="342">
        <v>6</v>
      </c>
      <c r="H67" s="342">
        <v>1</v>
      </c>
      <c r="I67" s="342">
        <v>6</v>
      </c>
      <c r="J67" s="342">
        <v>1</v>
      </c>
      <c r="K67" s="342">
        <v>1</v>
      </c>
      <c r="L67" s="342">
        <v>0</v>
      </c>
      <c r="M67" s="342">
        <v>0</v>
      </c>
      <c r="N67" s="342">
        <v>0</v>
      </c>
      <c r="O67" s="342">
        <v>0</v>
      </c>
      <c r="P67" s="343">
        <v>36.799999999999997</v>
      </c>
      <c r="Q67" s="343">
        <v>35.700000000000003</v>
      </c>
    </row>
    <row r="68" spans="2:17" ht="9" customHeight="1">
      <c r="C68" s="341" t="s">
        <v>16</v>
      </c>
      <c r="D68" s="342">
        <v>25</v>
      </c>
      <c r="E68" s="342">
        <v>0</v>
      </c>
      <c r="F68" s="342">
        <v>3</v>
      </c>
      <c r="G68" s="342">
        <v>3</v>
      </c>
      <c r="H68" s="342">
        <v>6</v>
      </c>
      <c r="I68" s="342">
        <v>5</v>
      </c>
      <c r="J68" s="342">
        <v>3</v>
      </c>
      <c r="K68" s="342">
        <v>1</v>
      </c>
      <c r="L68" s="342">
        <v>1</v>
      </c>
      <c r="M68" s="342">
        <v>2</v>
      </c>
      <c r="N68" s="342">
        <v>1</v>
      </c>
      <c r="O68" s="342">
        <v>0</v>
      </c>
      <c r="P68" s="343">
        <v>39.4</v>
      </c>
      <c r="Q68" s="343">
        <v>38.1</v>
      </c>
    </row>
    <row r="69" spans="2:17" ht="9" customHeight="1">
      <c r="C69" s="341" t="s">
        <v>17</v>
      </c>
      <c r="D69" s="342">
        <v>46</v>
      </c>
      <c r="E69" s="342">
        <v>1</v>
      </c>
      <c r="F69" s="342">
        <v>8</v>
      </c>
      <c r="G69" s="342">
        <v>9</v>
      </c>
      <c r="H69" s="342">
        <v>7</v>
      </c>
      <c r="I69" s="342">
        <v>11</v>
      </c>
      <c r="J69" s="342">
        <v>4</v>
      </c>
      <c r="K69" s="342">
        <v>2</v>
      </c>
      <c r="L69" s="342">
        <v>1</v>
      </c>
      <c r="M69" s="342">
        <v>2</v>
      </c>
      <c r="N69" s="342">
        <v>1</v>
      </c>
      <c r="O69" s="342">
        <v>0</v>
      </c>
      <c r="P69" s="343">
        <v>38.200000000000003</v>
      </c>
      <c r="Q69" s="343">
        <v>37.299999999999997</v>
      </c>
    </row>
    <row r="70" spans="2:17" ht="9" customHeight="1">
      <c r="C70" s="341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3"/>
      <c r="Q70" s="343"/>
    </row>
    <row r="71" spans="2:17" ht="9" customHeight="1">
      <c r="B71" s="327" t="s">
        <v>521</v>
      </c>
      <c r="C71" s="341" t="s">
        <v>15</v>
      </c>
      <c r="D71" s="342">
        <v>8</v>
      </c>
      <c r="E71" s="342">
        <v>0</v>
      </c>
      <c r="F71" s="342">
        <v>0</v>
      </c>
      <c r="G71" s="342">
        <v>0</v>
      </c>
      <c r="H71" s="342">
        <v>1</v>
      </c>
      <c r="I71" s="342">
        <v>2</v>
      </c>
      <c r="J71" s="342">
        <v>1</v>
      </c>
      <c r="K71" s="342">
        <v>2</v>
      </c>
      <c r="L71" s="342">
        <v>1</v>
      </c>
      <c r="M71" s="342">
        <v>1</v>
      </c>
      <c r="N71" s="342">
        <v>0</v>
      </c>
      <c r="O71" s="342">
        <v>0</v>
      </c>
      <c r="P71" s="343">
        <v>42.1</v>
      </c>
      <c r="Q71" s="343">
        <v>41</v>
      </c>
    </row>
    <row r="72" spans="2:17" ht="9" customHeight="1">
      <c r="C72" s="341" t="s">
        <v>16</v>
      </c>
      <c r="D72" s="342">
        <v>11</v>
      </c>
      <c r="E72" s="342">
        <v>1</v>
      </c>
      <c r="F72" s="342">
        <v>0</v>
      </c>
      <c r="G72" s="342">
        <v>1</v>
      </c>
      <c r="H72" s="342">
        <v>0</v>
      </c>
      <c r="I72" s="342">
        <v>1</v>
      </c>
      <c r="J72" s="342">
        <v>2</v>
      </c>
      <c r="K72" s="342">
        <v>1</v>
      </c>
      <c r="L72" s="342">
        <v>2</v>
      </c>
      <c r="M72" s="342">
        <v>1</v>
      </c>
      <c r="N72" s="342">
        <v>0</v>
      </c>
      <c r="O72" s="342">
        <v>2</v>
      </c>
      <c r="P72" s="343">
        <v>44</v>
      </c>
      <c r="Q72" s="343">
        <v>42.5</v>
      </c>
    </row>
    <row r="73" spans="2:17" ht="9" customHeight="1">
      <c r="C73" s="341" t="s">
        <v>17</v>
      </c>
      <c r="D73" s="342">
        <v>19</v>
      </c>
      <c r="E73" s="342">
        <v>1</v>
      </c>
      <c r="F73" s="342">
        <v>0</v>
      </c>
      <c r="G73" s="342">
        <v>1</v>
      </c>
      <c r="H73" s="342">
        <v>1</v>
      </c>
      <c r="I73" s="342">
        <v>3</v>
      </c>
      <c r="J73" s="342">
        <v>3</v>
      </c>
      <c r="K73" s="342">
        <v>3</v>
      </c>
      <c r="L73" s="342">
        <v>3</v>
      </c>
      <c r="M73" s="342">
        <v>2</v>
      </c>
      <c r="N73" s="342">
        <v>0</v>
      </c>
      <c r="O73" s="342">
        <v>2</v>
      </c>
      <c r="P73" s="343">
        <v>43.2</v>
      </c>
      <c r="Q73" s="343">
        <v>42.2</v>
      </c>
    </row>
    <row r="74" spans="2:17" ht="9" customHeight="1">
      <c r="C74" s="341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3"/>
      <c r="Q74" s="343"/>
    </row>
    <row r="75" spans="2:17" ht="9" customHeight="1">
      <c r="B75" s="345" t="s">
        <v>522</v>
      </c>
      <c r="C75" s="341" t="s">
        <v>15</v>
      </c>
      <c r="D75" s="342">
        <v>2</v>
      </c>
      <c r="E75" s="342">
        <v>0</v>
      </c>
      <c r="F75" s="342">
        <v>0</v>
      </c>
      <c r="G75" s="342">
        <v>0</v>
      </c>
      <c r="H75" s="342">
        <v>0</v>
      </c>
      <c r="I75" s="342">
        <v>0</v>
      </c>
      <c r="J75" s="342">
        <v>0</v>
      </c>
      <c r="K75" s="342">
        <v>1</v>
      </c>
      <c r="L75" s="342">
        <v>0</v>
      </c>
      <c r="M75" s="342">
        <v>1</v>
      </c>
      <c r="N75" s="342">
        <v>0</v>
      </c>
      <c r="O75" s="342">
        <v>0</v>
      </c>
      <c r="P75" s="344" t="s">
        <v>195</v>
      </c>
      <c r="Q75" s="344" t="s">
        <v>195</v>
      </c>
    </row>
    <row r="76" spans="2:17" ht="9" customHeight="1">
      <c r="C76" s="341" t="s">
        <v>16</v>
      </c>
      <c r="D76" s="342">
        <v>2</v>
      </c>
      <c r="E76" s="342">
        <v>0</v>
      </c>
      <c r="F76" s="342">
        <v>0</v>
      </c>
      <c r="G76" s="342">
        <v>0</v>
      </c>
      <c r="H76" s="342">
        <v>0</v>
      </c>
      <c r="I76" s="342">
        <v>1</v>
      </c>
      <c r="J76" s="342">
        <v>0</v>
      </c>
      <c r="K76" s="342">
        <v>0</v>
      </c>
      <c r="L76" s="342">
        <v>1</v>
      </c>
      <c r="M76" s="342">
        <v>0</v>
      </c>
      <c r="N76" s="342">
        <v>0</v>
      </c>
      <c r="O76" s="342">
        <v>0</v>
      </c>
      <c r="P76" s="344" t="s">
        <v>195</v>
      </c>
      <c r="Q76" s="344" t="s">
        <v>195</v>
      </c>
    </row>
    <row r="77" spans="2:17" ht="9" customHeight="1">
      <c r="C77" s="341" t="s">
        <v>17</v>
      </c>
      <c r="D77" s="342">
        <v>4</v>
      </c>
      <c r="E77" s="342">
        <v>0</v>
      </c>
      <c r="F77" s="342">
        <v>0</v>
      </c>
      <c r="G77" s="342">
        <v>0</v>
      </c>
      <c r="H77" s="342">
        <v>0</v>
      </c>
      <c r="I77" s="342">
        <v>1</v>
      </c>
      <c r="J77" s="342">
        <v>0</v>
      </c>
      <c r="K77" s="342">
        <v>1</v>
      </c>
      <c r="L77" s="342">
        <v>1</v>
      </c>
      <c r="M77" s="342">
        <v>1</v>
      </c>
      <c r="N77" s="342">
        <v>0</v>
      </c>
      <c r="O77" s="342">
        <v>0</v>
      </c>
      <c r="P77" s="343">
        <v>44.1</v>
      </c>
      <c r="Q77" s="343">
        <v>44</v>
      </c>
    </row>
    <row r="78" spans="2:17" ht="9" customHeight="1">
      <c r="C78" s="341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3"/>
      <c r="Q78" s="343"/>
    </row>
    <row r="79" spans="2:17" ht="9" customHeight="1">
      <c r="B79" s="340" t="s">
        <v>523</v>
      </c>
      <c r="C79" s="341" t="s">
        <v>15</v>
      </c>
      <c r="D79" s="342">
        <v>149</v>
      </c>
      <c r="E79" s="342">
        <v>3</v>
      </c>
      <c r="F79" s="342">
        <v>11</v>
      </c>
      <c r="G79" s="342">
        <v>13</v>
      </c>
      <c r="H79" s="342">
        <v>13</v>
      </c>
      <c r="I79" s="342">
        <v>26</v>
      </c>
      <c r="J79" s="342">
        <v>15</v>
      </c>
      <c r="K79" s="342">
        <v>21</v>
      </c>
      <c r="L79" s="342">
        <v>12</v>
      </c>
      <c r="M79" s="342">
        <v>18</v>
      </c>
      <c r="N79" s="342">
        <v>1</v>
      </c>
      <c r="O79" s="342">
        <v>16</v>
      </c>
      <c r="P79" s="343">
        <v>42.2</v>
      </c>
      <c r="Q79" s="343">
        <v>41.3</v>
      </c>
    </row>
    <row r="80" spans="2:17" ht="9" customHeight="1">
      <c r="C80" s="341" t="s">
        <v>16</v>
      </c>
      <c r="D80" s="342">
        <v>112</v>
      </c>
      <c r="E80" s="342">
        <v>1</v>
      </c>
      <c r="F80" s="342">
        <v>5</v>
      </c>
      <c r="G80" s="342">
        <v>7</v>
      </c>
      <c r="H80" s="342">
        <v>15</v>
      </c>
      <c r="I80" s="342">
        <v>21</v>
      </c>
      <c r="J80" s="342">
        <v>13</v>
      </c>
      <c r="K80" s="342">
        <v>13</v>
      </c>
      <c r="L80" s="342">
        <v>15</v>
      </c>
      <c r="M80" s="342">
        <v>6</v>
      </c>
      <c r="N80" s="342">
        <v>7</v>
      </c>
      <c r="O80" s="342">
        <v>9</v>
      </c>
      <c r="P80" s="343">
        <v>42.4</v>
      </c>
      <c r="Q80" s="343">
        <v>41.1</v>
      </c>
    </row>
    <row r="81" spans="1:17" ht="9" customHeight="1">
      <c r="C81" s="341" t="s">
        <v>17</v>
      </c>
      <c r="D81" s="342">
        <v>261</v>
      </c>
      <c r="E81" s="342">
        <v>4</v>
      </c>
      <c r="F81" s="342">
        <v>16</v>
      </c>
      <c r="G81" s="342">
        <v>20</v>
      </c>
      <c r="H81" s="342">
        <v>28</v>
      </c>
      <c r="I81" s="342">
        <v>47</v>
      </c>
      <c r="J81" s="342">
        <v>28</v>
      </c>
      <c r="K81" s="342">
        <v>34</v>
      </c>
      <c r="L81" s="342">
        <v>27</v>
      </c>
      <c r="M81" s="342">
        <v>24</v>
      </c>
      <c r="N81" s="342">
        <v>8</v>
      </c>
      <c r="O81" s="342">
        <v>25</v>
      </c>
      <c r="P81" s="343">
        <v>42.3</v>
      </c>
      <c r="Q81" s="343">
        <v>41.2</v>
      </c>
    </row>
    <row r="82" spans="1:17" ht="9" customHeight="1">
      <c r="C82" s="341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3"/>
      <c r="Q82" s="343"/>
    </row>
    <row r="83" spans="1:17" ht="9" customHeight="1">
      <c r="A83" s="327" t="s">
        <v>200</v>
      </c>
      <c r="C83" s="341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3"/>
      <c r="Q83" s="343"/>
    </row>
    <row r="84" spans="1:17" ht="9" customHeight="1">
      <c r="C84" s="341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3"/>
      <c r="Q84" s="343"/>
    </row>
    <row r="85" spans="1:17" ht="10.5" customHeight="1">
      <c r="B85" s="327" t="s">
        <v>200</v>
      </c>
      <c r="C85" s="341" t="s">
        <v>15</v>
      </c>
      <c r="D85" s="342">
        <v>6</v>
      </c>
      <c r="E85" s="342">
        <v>0</v>
      </c>
      <c r="F85" s="342">
        <v>0</v>
      </c>
      <c r="G85" s="342">
        <v>0</v>
      </c>
      <c r="H85" s="342">
        <v>2</v>
      </c>
      <c r="I85" s="342">
        <v>1</v>
      </c>
      <c r="J85" s="342">
        <v>2</v>
      </c>
      <c r="K85" s="342">
        <v>1</v>
      </c>
      <c r="L85" s="342">
        <v>0</v>
      </c>
      <c r="M85" s="342">
        <v>0</v>
      </c>
      <c r="N85" s="342">
        <v>0</v>
      </c>
      <c r="O85" s="342">
        <v>0</v>
      </c>
      <c r="P85" s="343">
        <v>40.4</v>
      </c>
      <c r="Q85" s="343">
        <v>40</v>
      </c>
    </row>
    <row r="86" spans="1:17" ht="9" customHeight="1">
      <c r="C86" s="341" t="s">
        <v>16</v>
      </c>
      <c r="D86" s="342">
        <v>5</v>
      </c>
      <c r="E86" s="342">
        <v>0</v>
      </c>
      <c r="F86" s="342">
        <v>0</v>
      </c>
      <c r="G86" s="342">
        <v>2</v>
      </c>
      <c r="H86" s="342">
        <v>1</v>
      </c>
      <c r="I86" s="342">
        <v>1</v>
      </c>
      <c r="J86" s="342">
        <v>0</v>
      </c>
      <c r="K86" s="342">
        <v>0</v>
      </c>
      <c r="L86" s="342">
        <v>1</v>
      </c>
      <c r="M86" s="342">
        <v>0</v>
      </c>
      <c r="N86" s="342">
        <v>0</v>
      </c>
      <c r="O86" s="342">
        <v>0</v>
      </c>
      <c r="P86" s="343">
        <v>38.1</v>
      </c>
      <c r="Q86" s="343">
        <v>37.5</v>
      </c>
    </row>
    <row r="87" spans="1:17" ht="9" customHeight="1">
      <c r="C87" s="341" t="s">
        <v>17</v>
      </c>
      <c r="D87" s="342">
        <v>11</v>
      </c>
      <c r="E87" s="342">
        <v>0</v>
      </c>
      <c r="F87" s="342">
        <v>0</v>
      </c>
      <c r="G87" s="342">
        <v>2</v>
      </c>
      <c r="H87" s="342">
        <v>3</v>
      </c>
      <c r="I87" s="342">
        <v>2</v>
      </c>
      <c r="J87" s="342">
        <v>2</v>
      </c>
      <c r="K87" s="342">
        <v>1</v>
      </c>
      <c r="L87" s="342">
        <v>1</v>
      </c>
      <c r="M87" s="342">
        <v>0</v>
      </c>
      <c r="N87" s="342">
        <v>0</v>
      </c>
      <c r="O87" s="342">
        <v>0</v>
      </c>
      <c r="P87" s="343">
        <v>39.4</v>
      </c>
      <c r="Q87" s="343">
        <v>38.5</v>
      </c>
    </row>
    <row r="88" spans="1:17" ht="9" customHeight="1"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3"/>
      <c r="Q88" s="343"/>
    </row>
    <row r="89" spans="1:17" s="348" customFormat="1" ht="9" customHeight="1">
      <c r="A89" s="347" t="s">
        <v>524</v>
      </c>
      <c r="C89" s="349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3"/>
      <c r="Q89" s="343"/>
    </row>
    <row r="90" spans="1:17" s="348" customFormat="1" ht="9" customHeight="1">
      <c r="A90" s="348" t="s">
        <v>525</v>
      </c>
      <c r="C90" s="349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3"/>
      <c r="Q90" s="343"/>
    </row>
    <row r="91" spans="1:17" s="348" customFormat="1" ht="9" customHeight="1">
      <c r="A91" s="348" t="s">
        <v>526</v>
      </c>
      <c r="C91" s="349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3"/>
      <c r="Q91" s="343"/>
    </row>
    <row r="92" spans="1:17" ht="9" customHeight="1">
      <c r="A92" s="348"/>
      <c r="B92" s="348"/>
      <c r="C92" s="349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3"/>
      <c r="Q92" s="343"/>
    </row>
    <row r="93" spans="1:17" ht="9" customHeight="1">
      <c r="A93" s="350" t="s">
        <v>527</v>
      </c>
      <c r="B93" s="350"/>
      <c r="C93" s="350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3"/>
      <c r="Q93" s="343"/>
    </row>
    <row r="94" spans="1:17" ht="9" customHeight="1">
      <c r="A94" s="350"/>
      <c r="B94" s="350"/>
      <c r="C94" s="351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3"/>
      <c r="Q94" s="343"/>
    </row>
    <row r="95" spans="1:17" ht="9" customHeight="1">
      <c r="A95" s="327" t="s">
        <v>528</v>
      </c>
      <c r="C95" s="341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3"/>
      <c r="Q95" s="343"/>
    </row>
    <row r="96" spans="1:17" ht="9" customHeight="1">
      <c r="A96" s="327" t="s">
        <v>529</v>
      </c>
      <c r="C96" s="341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3"/>
      <c r="Q96" s="343"/>
    </row>
    <row r="97" spans="1:17" ht="9" customHeight="1">
      <c r="C97" s="341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3"/>
      <c r="Q97" s="343"/>
    </row>
    <row r="98" spans="1:17" ht="9" customHeight="1">
      <c r="B98" s="327" t="s">
        <v>528</v>
      </c>
      <c r="C98" s="341" t="s">
        <v>15</v>
      </c>
      <c r="D98" s="342">
        <v>6</v>
      </c>
      <c r="E98" s="342">
        <v>1</v>
      </c>
      <c r="F98" s="342">
        <v>0</v>
      </c>
      <c r="G98" s="342">
        <v>0</v>
      </c>
      <c r="H98" s="342">
        <v>1</v>
      </c>
      <c r="I98" s="342">
        <v>1</v>
      </c>
      <c r="J98" s="342">
        <v>1</v>
      </c>
      <c r="K98" s="342">
        <v>0</v>
      </c>
      <c r="L98" s="342">
        <v>0</v>
      </c>
      <c r="M98" s="342">
        <v>0</v>
      </c>
      <c r="N98" s="342">
        <v>1</v>
      </c>
      <c r="O98" s="342">
        <v>1</v>
      </c>
      <c r="P98" s="344" t="s">
        <v>195</v>
      </c>
      <c r="Q98" s="344" t="s">
        <v>195</v>
      </c>
    </row>
    <row r="99" spans="1:17" ht="9" customHeight="1">
      <c r="B99" s="327" t="s">
        <v>530</v>
      </c>
      <c r="C99" s="341" t="s">
        <v>16</v>
      </c>
      <c r="D99" s="342">
        <v>1</v>
      </c>
      <c r="E99" s="342">
        <v>0</v>
      </c>
      <c r="F99" s="342">
        <v>0</v>
      </c>
      <c r="G99" s="342">
        <v>0</v>
      </c>
      <c r="H99" s="342">
        <v>0</v>
      </c>
      <c r="I99" s="342">
        <v>0</v>
      </c>
      <c r="J99" s="342">
        <v>0</v>
      </c>
      <c r="K99" s="342">
        <v>0</v>
      </c>
      <c r="L99" s="342">
        <v>0</v>
      </c>
      <c r="M99" s="342">
        <v>1</v>
      </c>
      <c r="N99" s="342">
        <v>0</v>
      </c>
      <c r="O99" s="342">
        <v>0</v>
      </c>
      <c r="P99" s="344" t="s">
        <v>195</v>
      </c>
      <c r="Q99" s="344" t="s">
        <v>195</v>
      </c>
    </row>
    <row r="100" spans="1:17" ht="9" customHeight="1">
      <c r="C100" s="341" t="s">
        <v>17</v>
      </c>
      <c r="D100" s="342">
        <v>7</v>
      </c>
      <c r="E100" s="342">
        <v>1</v>
      </c>
      <c r="F100" s="342">
        <v>0</v>
      </c>
      <c r="G100" s="342">
        <v>0</v>
      </c>
      <c r="H100" s="342">
        <v>1</v>
      </c>
      <c r="I100" s="342">
        <v>1</v>
      </c>
      <c r="J100" s="342">
        <v>1</v>
      </c>
      <c r="K100" s="342">
        <v>0</v>
      </c>
      <c r="L100" s="342">
        <v>0</v>
      </c>
      <c r="M100" s="342">
        <v>1</v>
      </c>
      <c r="N100" s="342">
        <v>1</v>
      </c>
      <c r="O100" s="342">
        <v>1</v>
      </c>
      <c r="P100" s="343">
        <v>42.5</v>
      </c>
      <c r="Q100" s="343">
        <v>40.5</v>
      </c>
    </row>
    <row r="101" spans="1:17" ht="9" customHeight="1">
      <c r="A101" s="350"/>
      <c r="B101" s="350"/>
      <c r="C101" s="351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3"/>
      <c r="Q101" s="343"/>
    </row>
    <row r="102" spans="1:17" ht="9" customHeight="1">
      <c r="B102" s="327" t="s">
        <v>531</v>
      </c>
      <c r="C102" s="341" t="s">
        <v>15</v>
      </c>
      <c r="D102" s="342">
        <v>8</v>
      </c>
      <c r="E102" s="342">
        <v>1</v>
      </c>
      <c r="F102" s="342">
        <v>0</v>
      </c>
      <c r="G102" s="342">
        <v>0</v>
      </c>
      <c r="H102" s="342">
        <v>1</v>
      </c>
      <c r="I102" s="342">
        <v>2</v>
      </c>
      <c r="J102" s="342">
        <v>1</v>
      </c>
      <c r="K102" s="342">
        <v>1</v>
      </c>
      <c r="L102" s="342">
        <v>0</v>
      </c>
      <c r="M102" s="342">
        <v>1</v>
      </c>
      <c r="N102" s="342">
        <v>0</v>
      </c>
      <c r="O102" s="342">
        <v>1</v>
      </c>
      <c r="P102" s="344" t="s">
        <v>195</v>
      </c>
      <c r="Q102" s="344" t="s">
        <v>195</v>
      </c>
    </row>
    <row r="103" spans="1:17" ht="9" customHeight="1">
      <c r="C103" s="341" t="s">
        <v>16</v>
      </c>
      <c r="D103" s="342">
        <v>4</v>
      </c>
      <c r="E103" s="342">
        <v>0</v>
      </c>
      <c r="F103" s="342">
        <v>0</v>
      </c>
      <c r="G103" s="342">
        <v>1</v>
      </c>
      <c r="H103" s="342">
        <v>0</v>
      </c>
      <c r="I103" s="342">
        <v>1</v>
      </c>
      <c r="J103" s="342">
        <v>0</v>
      </c>
      <c r="K103" s="342">
        <v>1</v>
      </c>
      <c r="L103" s="342">
        <v>0</v>
      </c>
      <c r="M103" s="342">
        <v>0</v>
      </c>
      <c r="N103" s="342">
        <v>1</v>
      </c>
      <c r="O103" s="342">
        <v>0</v>
      </c>
      <c r="P103" s="344" t="s">
        <v>195</v>
      </c>
      <c r="Q103" s="344" t="s">
        <v>195</v>
      </c>
    </row>
    <row r="104" spans="1:17" ht="9" customHeight="1">
      <c r="C104" s="341" t="s">
        <v>17</v>
      </c>
      <c r="D104" s="342">
        <v>12</v>
      </c>
      <c r="E104" s="342">
        <v>1</v>
      </c>
      <c r="F104" s="342">
        <v>0</v>
      </c>
      <c r="G104" s="342">
        <v>1</v>
      </c>
      <c r="H104" s="342">
        <v>1</v>
      </c>
      <c r="I104" s="342">
        <v>3</v>
      </c>
      <c r="J104" s="342">
        <v>1</v>
      </c>
      <c r="K104" s="342">
        <v>2</v>
      </c>
      <c r="L104" s="342">
        <v>0</v>
      </c>
      <c r="M104" s="342">
        <v>1</v>
      </c>
      <c r="N104" s="342">
        <v>1</v>
      </c>
      <c r="O104" s="342">
        <v>1</v>
      </c>
      <c r="P104" s="343">
        <v>41.1</v>
      </c>
      <c r="Q104" s="343">
        <v>39</v>
      </c>
    </row>
    <row r="105" spans="1:17" ht="9" customHeight="1">
      <c r="C105" s="341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3"/>
      <c r="Q105" s="343"/>
    </row>
    <row r="106" spans="1:17" ht="9" customHeight="1">
      <c r="B106" s="327" t="s">
        <v>532</v>
      </c>
      <c r="C106" s="341" t="s">
        <v>15</v>
      </c>
      <c r="D106" s="342">
        <v>13</v>
      </c>
      <c r="E106" s="342">
        <v>0</v>
      </c>
      <c r="F106" s="342">
        <v>0</v>
      </c>
      <c r="G106" s="342">
        <v>0</v>
      </c>
      <c r="H106" s="342">
        <v>1</v>
      </c>
      <c r="I106" s="342">
        <v>2</v>
      </c>
      <c r="J106" s="342">
        <v>0</v>
      </c>
      <c r="K106" s="342">
        <v>6</v>
      </c>
      <c r="L106" s="342">
        <v>0</v>
      </c>
      <c r="M106" s="342">
        <v>1</v>
      </c>
      <c r="N106" s="342">
        <v>0</v>
      </c>
      <c r="O106" s="342">
        <v>3</v>
      </c>
      <c r="P106" s="343">
        <v>45.2</v>
      </c>
      <c r="Q106" s="343">
        <v>43.2</v>
      </c>
    </row>
    <row r="107" spans="1:17" ht="9" customHeight="1">
      <c r="C107" s="341" t="s">
        <v>16</v>
      </c>
      <c r="D107" s="342">
        <v>13</v>
      </c>
      <c r="E107" s="342">
        <v>0</v>
      </c>
      <c r="F107" s="342">
        <v>1</v>
      </c>
      <c r="G107" s="342">
        <v>1</v>
      </c>
      <c r="H107" s="342">
        <v>1</v>
      </c>
      <c r="I107" s="342">
        <v>2</v>
      </c>
      <c r="J107" s="342">
        <v>1</v>
      </c>
      <c r="K107" s="342">
        <v>2</v>
      </c>
      <c r="L107" s="342">
        <v>2</v>
      </c>
      <c r="M107" s="342">
        <v>2</v>
      </c>
      <c r="N107" s="342">
        <v>1</v>
      </c>
      <c r="O107" s="342">
        <v>0</v>
      </c>
      <c r="P107" s="343">
        <v>42.5</v>
      </c>
      <c r="Q107" s="343">
        <v>43.3</v>
      </c>
    </row>
    <row r="108" spans="1:17" ht="9" customHeight="1">
      <c r="C108" s="341" t="s">
        <v>17</v>
      </c>
      <c r="D108" s="342">
        <v>26</v>
      </c>
      <c r="E108" s="342">
        <v>0</v>
      </c>
      <c r="F108" s="342">
        <v>1</v>
      </c>
      <c r="G108" s="342">
        <v>1</v>
      </c>
      <c r="H108" s="342">
        <v>2</v>
      </c>
      <c r="I108" s="342">
        <v>4</v>
      </c>
      <c r="J108" s="342">
        <v>1</v>
      </c>
      <c r="K108" s="342">
        <v>8</v>
      </c>
      <c r="L108" s="342">
        <v>2</v>
      </c>
      <c r="M108" s="342">
        <v>3</v>
      </c>
      <c r="N108" s="342">
        <v>1</v>
      </c>
      <c r="O108" s="342">
        <v>3</v>
      </c>
      <c r="P108" s="343">
        <v>43.8</v>
      </c>
      <c r="Q108" s="343">
        <v>43.2</v>
      </c>
    </row>
    <row r="109" spans="1:17" ht="9" customHeight="1">
      <c r="C109" s="341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3"/>
      <c r="Q109" s="343"/>
    </row>
    <row r="110" spans="1:17" ht="9" customHeight="1">
      <c r="B110" s="327" t="s">
        <v>533</v>
      </c>
      <c r="C110" s="341" t="s">
        <v>15</v>
      </c>
      <c r="D110" s="342">
        <v>2</v>
      </c>
      <c r="E110" s="342">
        <v>0</v>
      </c>
      <c r="F110" s="342">
        <v>0</v>
      </c>
      <c r="G110" s="342">
        <v>0</v>
      </c>
      <c r="H110" s="342">
        <v>0</v>
      </c>
      <c r="I110" s="342">
        <v>0</v>
      </c>
      <c r="J110" s="342">
        <v>1</v>
      </c>
      <c r="K110" s="342">
        <v>0</v>
      </c>
      <c r="L110" s="342">
        <v>0</v>
      </c>
      <c r="M110" s="342">
        <v>0</v>
      </c>
      <c r="N110" s="342">
        <v>0</v>
      </c>
      <c r="O110" s="342">
        <v>1</v>
      </c>
      <c r="P110" s="343">
        <v>46.3</v>
      </c>
      <c r="Q110" s="343">
        <v>42</v>
      </c>
    </row>
    <row r="111" spans="1:17" ht="9" customHeight="1">
      <c r="C111" s="341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3"/>
      <c r="Q111" s="343"/>
    </row>
    <row r="112" spans="1:17" ht="9" customHeight="1">
      <c r="B112" s="327" t="s">
        <v>534</v>
      </c>
      <c r="C112" s="341" t="s">
        <v>15</v>
      </c>
      <c r="D112" s="342">
        <v>41</v>
      </c>
      <c r="E112" s="342">
        <v>1</v>
      </c>
      <c r="F112" s="342">
        <v>1</v>
      </c>
      <c r="G112" s="342">
        <v>7</v>
      </c>
      <c r="H112" s="342">
        <v>10</v>
      </c>
      <c r="I112" s="342">
        <v>10</v>
      </c>
      <c r="J112" s="342">
        <v>4</v>
      </c>
      <c r="K112" s="342">
        <v>2</v>
      </c>
      <c r="L112" s="342">
        <v>4</v>
      </c>
      <c r="M112" s="342">
        <v>0</v>
      </c>
      <c r="N112" s="342">
        <v>1</v>
      </c>
      <c r="O112" s="342">
        <v>1</v>
      </c>
      <c r="P112" s="343">
        <v>39.5</v>
      </c>
      <c r="Q112" s="343">
        <v>38.200000000000003</v>
      </c>
    </row>
    <row r="113" spans="1:17" ht="9" customHeight="1">
      <c r="C113" s="341" t="s">
        <v>16</v>
      </c>
      <c r="D113" s="342">
        <v>12</v>
      </c>
      <c r="E113" s="342">
        <v>0</v>
      </c>
      <c r="F113" s="342">
        <v>0</v>
      </c>
      <c r="G113" s="342">
        <v>3</v>
      </c>
      <c r="H113" s="342">
        <v>1</v>
      </c>
      <c r="I113" s="342">
        <v>3</v>
      </c>
      <c r="J113" s="342">
        <v>3</v>
      </c>
      <c r="K113" s="342">
        <v>1</v>
      </c>
      <c r="L113" s="342">
        <v>1</v>
      </c>
      <c r="M113" s="342">
        <v>0</v>
      </c>
      <c r="N113" s="342">
        <v>0</v>
      </c>
      <c r="O113" s="342">
        <v>0</v>
      </c>
      <c r="P113" s="343">
        <v>39.700000000000003</v>
      </c>
      <c r="Q113" s="343">
        <v>39</v>
      </c>
    </row>
    <row r="114" spans="1:17" ht="9" customHeight="1">
      <c r="C114" s="341" t="s">
        <v>17</v>
      </c>
      <c r="D114" s="342">
        <v>53</v>
      </c>
      <c r="E114" s="342">
        <v>1</v>
      </c>
      <c r="F114" s="342">
        <v>1</v>
      </c>
      <c r="G114" s="342">
        <v>10</v>
      </c>
      <c r="H114" s="342">
        <v>11</v>
      </c>
      <c r="I114" s="342">
        <v>13</v>
      </c>
      <c r="J114" s="342">
        <v>7</v>
      </c>
      <c r="K114" s="342">
        <v>3</v>
      </c>
      <c r="L114" s="342">
        <v>5</v>
      </c>
      <c r="M114" s="342">
        <v>0</v>
      </c>
      <c r="N114" s="342">
        <v>1</v>
      </c>
      <c r="O114" s="342">
        <v>1</v>
      </c>
      <c r="P114" s="343">
        <v>39.5</v>
      </c>
      <c r="Q114" s="343">
        <v>38.4</v>
      </c>
    </row>
    <row r="115" spans="1:17" ht="9" customHeight="1">
      <c r="C115" s="341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3"/>
      <c r="Q115" s="343"/>
    </row>
    <row r="116" spans="1:17" ht="9" customHeight="1">
      <c r="B116" s="327" t="s">
        <v>535</v>
      </c>
      <c r="C116" s="341" t="s">
        <v>15</v>
      </c>
      <c r="D116" s="342">
        <v>37</v>
      </c>
      <c r="E116" s="342">
        <v>3</v>
      </c>
      <c r="F116" s="342">
        <v>5</v>
      </c>
      <c r="G116" s="342">
        <v>8</v>
      </c>
      <c r="H116" s="342">
        <v>5</v>
      </c>
      <c r="I116" s="342">
        <v>6</v>
      </c>
      <c r="J116" s="342">
        <v>6</v>
      </c>
      <c r="K116" s="342">
        <v>0</v>
      </c>
      <c r="L116" s="342">
        <v>0</v>
      </c>
      <c r="M116" s="342">
        <v>0</v>
      </c>
      <c r="N116" s="342">
        <v>2</v>
      </c>
      <c r="O116" s="342">
        <v>2</v>
      </c>
      <c r="P116" s="343">
        <v>38.6</v>
      </c>
      <c r="Q116" s="343">
        <v>37.4</v>
      </c>
    </row>
    <row r="117" spans="1:17" ht="9" customHeight="1">
      <c r="C117" s="341" t="s">
        <v>16</v>
      </c>
      <c r="D117" s="342">
        <v>6</v>
      </c>
      <c r="E117" s="342">
        <v>0</v>
      </c>
      <c r="F117" s="342">
        <v>0</v>
      </c>
      <c r="G117" s="342">
        <v>1</v>
      </c>
      <c r="H117" s="342">
        <v>3</v>
      </c>
      <c r="I117" s="342">
        <v>1</v>
      </c>
      <c r="J117" s="342">
        <v>0</v>
      </c>
      <c r="K117" s="342">
        <v>0</v>
      </c>
      <c r="L117" s="342">
        <v>0</v>
      </c>
      <c r="M117" s="342">
        <v>1</v>
      </c>
      <c r="N117" s="342">
        <v>0</v>
      </c>
      <c r="O117" s="342">
        <v>0</v>
      </c>
      <c r="P117" s="343">
        <v>39</v>
      </c>
      <c r="Q117" s="343">
        <v>37.5</v>
      </c>
    </row>
    <row r="118" spans="1:17" ht="9" customHeight="1">
      <c r="C118" s="341" t="s">
        <v>17</v>
      </c>
      <c r="D118" s="342">
        <v>43</v>
      </c>
      <c r="E118" s="342">
        <v>3</v>
      </c>
      <c r="F118" s="342">
        <v>5</v>
      </c>
      <c r="G118" s="342">
        <v>9</v>
      </c>
      <c r="H118" s="342">
        <v>8</v>
      </c>
      <c r="I118" s="342">
        <v>7</v>
      </c>
      <c r="J118" s="342">
        <v>6</v>
      </c>
      <c r="K118" s="342">
        <v>0</v>
      </c>
      <c r="L118" s="342">
        <v>0</v>
      </c>
      <c r="M118" s="342">
        <v>1</v>
      </c>
      <c r="N118" s="342">
        <v>2</v>
      </c>
      <c r="O118" s="342">
        <v>2</v>
      </c>
      <c r="P118" s="343">
        <v>38.6</v>
      </c>
      <c r="Q118" s="343">
        <v>37.4</v>
      </c>
    </row>
    <row r="119" spans="1:17" ht="9" customHeight="1">
      <c r="C119" s="341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3"/>
      <c r="Q119" s="343"/>
    </row>
    <row r="120" spans="1:17" ht="10.5" customHeight="1">
      <c r="B120" s="340" t="s">
        <v>523</v>
      </c>
      <c r="C120" s="341" t="s">
        <v>15</v>
      </c>
      <c r="D120" s="342">
        <v>107</v>
      </c>
      <c r="E120" s="342">
        <v>6</v>
      </c>
      <c r="F120" s="342">
        <v>6</v>
      </c>
      <c r="G120" s="342">
        <v>15</v>
      </c>
      <c r="H120" s="342">
        <v>18</v>
      </c>
      <c r="I120" s="342">
        <v>21</v>
      </c>
      <c r="J120" s="342">
        <v>13</v>
      </c>
      <c r="K120" s="342">
        <v>9</v>
      </c>
      <c r="L120" s="342">
        <v>4</v>
      </c>
      <c r="M120" s="342">
        <v>2</v>
      </c>
      <c r="N120" s="342">
        <v>4</v>
      </c>
      <c r="O120" s="342">
        <v>9</v>
      </c>
      <c r="P120" s="343">
        <v>40.200000000000003</v>
      </c>
      <c r="Q120" s="343">
        <v>38.6</v>
      </c>
    </row>
    <row r="121" spans="1:17" ht="9" customHeight="1">
      <c r="C121" s="341" t="s">
        <v>16</v>
      </c>
      <c r="D121" s="342">
        <v>36</v>
      </c>
      <c r="E121" s="342">
        <v>0</v>
      </c>
      <c r="F121" s="342">
        <v>1</v>
      </c>
      <c r="G121" s="342">
        <v>6</v>
      </c>
      <c r="H121" s="342">
        <v>5</v>
      </c>
      <c r="I121" s="342">
        <v>7</v>
      </c>
      <c r="J121" s="342">
        <v>4</v>
      </c>
      <c r="K121" s="342">
        <v>4</v>
      </c>
      <c r="L121" s="342">
        <v>3</v>
      </c>
      <c r="M121" s="342">
        <v>4</v>
      </c>
      <c r="N121" s="342">
        <v>2</v>
      </c>
      <c r="O121" s="342">
        <v>0</v>
      </c>
      <c r="P121" s="343">
        <v>41</v>
      </c>
      <c r="Q121" s="343">
        <v>39.5</v>
      </c>
    </row>
    <row r="122" spans="1:17" ht="9" customHeight="1">
      <c r="C122" s="341" t="s">
        <v>17</v>
      </c>
      <c r="D122" s="342">
        <v>143</v>
      </c>
      <c r="E122" s="342">
        <v>6</v>
      </c>
      <c r="F122" s="342">
        <v>7</v>
      </c>
      <c r="G122" s="342">
        <v>21</v>
      </c>
      <c r="H122" s="342">
        <v>23</v>
      </c>
      <c r="I122" s="342">
        <v>28</v>
      </c>
      <c r="J122" s="342">
        <v>17</v>
      </c>
      <c r="K122" s="342">
        <v>13</v>
      </c>
      <c r="L122" s="342">
        <v>7</v>
      </c>
      <c r="M122" s="342">
        <v>6</v>
      </c>
      <c r="N122" s="342">
        <v>6</v>
      </c>
      <c r="O122" s="342">
        <v>9</v>
      </c>
      <c r="P122" s="343">
        <v>40.4</v>
      </c>
      <c r="Q122" s="343">
        <v>38.799999999999997</v>
      </c>
    </row>
    <row r="123" spans="1:17" ht="9" customHeight="1">
      <c r="C123" s="341"/>
      <c r="D123" s="342"/>
      <c r="E123" s="342"/>
      <c r="F123" s="342"/>
      <c r="G123" s="342"/>
      <c r="H123" s="342"/>
      <c r="I123" s="342"/>
      <c r="J123" s="342"/>
      <c r="K123" s="342"/>
      <c r="L123" s="342"/>
      <c r="M123" s="342"/>
      <c r="N123" s="342"/>
      <c r="O123" s="342"/>
      <c r="P123" s="343"/>
      <c r="Q123" s="343"/>
    </row>
    <row r="124" spans="1:17" ht="9" customHeight="1">
      <c r="C124" s="341"/>
      <c r="D124" s="342"/>
      <c r="E124" s="342"/>
      <c r="F124" s="342"/>
      <c r="G124" s="342"/>
      <c r="H124" s="342"/>
      <c r="I124" s="342"/>
      <c r="J124" s="342"/>
      <c r="K124" s="342"/>
      <c r="L124" s="342"/>
      <c r="M124" s="342"/>
      <c r="N124" s="342"/>
      <c r="O124" s="342"/>
      <c r="P124" s="343"/>
      <c r="Q124" s="343"/>
    </row>
    <row r="125" spans="1:17" ht="9" customHeight="1">
      <c r="A125" s="327" t="s">
        <v>203</v>
      </c>
      <c r="C125" s="341"/>
      <c r="D125" s="342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3"/>
      <c r="Q125" s="343"/>
    </row>
    <row r="126" spans="1:17" ht="9" customHeight="1">
      <c r="C126" s="341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  <c r="O126" s="342"/>
      <c r="P126" s="343"/>
      <c r="Q126" s="343"/>
    </row>
    <row r="127" spans="1:17" ht="9" customHeight="1">
      <c r="B127" s="327" t="s">
        <v>203</v>
      </c>
      <c r="C127" s="341"/>
      <c r="D127" s="342"/>
      <c r="E127" s="342"/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3"/>
      <c r="Q127" s="343"/>
    </row>
    <row r="128" spans="1:17" ht="9" customHeight="1">
      <c r="B128" s="327" t="s">
        <v>503</v>
      </c>
      <c r="C128" s="341" t="s">
        <v>15</v>
      </c>
      <c r="D128" s="342">
        <v>3</v>
      </c>
      <c r="E128" s="342">
        <v>0</v>
      </c>
      <c r="F128" s="342">
        <v>0</v>
      </c>
      <c r="G128" s="342">
        <v>1</v>
      </c>
      <c r="H128" s="342">
        <v>1</v>
      </c>
      <c r="I128" s="342">
        <v>0</v>
      </c>
      <c r="J128" s="342">
        <v>0</v>
      </c>
      <c r="K128" s="342">
        <v>0</v>
      </c>
      <c r="L128" s="342">
        <v>0</v>
      </c>
      <c r="M128" s="342">
        <v>1</v>
      </c>
      <c r="N128" s="342">
        <v>0</v>
      </c>
      <c r="O128" s="342">
        <v>0</v>
      </c>
      <c r="P128" s="343">
        <v>39.6</v>
      </c>
      <c r="Q128" s="343">
        <v>36.5</v>
      </c>
    </row>
    <row r="129" spans="2:17" ht="9" customHeight="1">
      <c r="C129" s="341"/>
      <c r="D129" s="342"/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3"/>
      <c r="Q129" s="343"/>
    </row>
    <row r="130" spans="2:17" ht="9" customHeight="1">
      <c r="B130" s="327" t="s">
        <v>536</v>
      </c>
      <c r="C130" s="341" t="s">
        <v>15</v>
      </c>
      <c r="D130" s="342">
        <v>33</v>
      </c>
      <c r="E130" s="342">
        <v>6</v>
      </c>
      <c r="F130" s="342">
        <v>3</v>
      </c>
      <c r="G130" s="342">
        <v>6</v>
      </c>
      <c r="H130" s="342">
        <v>3</v>
      </c>
      <c r="I130" s="342">
        <v>5</v>
      </c>
      <c r="J130" s="342">
        <v>4</v>
      </c>
      <c r="K130" s="342">
        <v>0</v>
      </c>
      <c r="L130" s="342">
        <v>2</v>
      </c>
      <c r="M130" s="342">
        <v>1</v>
      </c>
      <c r="N130" s="342">
        <v>2</v>
      </c>
      <c r="O130" s="342">
        <v>1</v>
      </c>
      <c r="P130" s="343">
        <v>38.4</v>
      </c>
      <c r="Q130" s="343">
        <v>36.799999999999997</v>
      </c>
    </row>
    <row r="131" spans="2:17" ht="9" customHeight="1">
      <c r="C131" s="341" t="s">
        <v>16</v>
      </c>
      <c r="D131" s="342">
        <v>5</v>
      </c>
      <c r="E131" s="342">
        <v>0</v>
      </c>
      <c r="F131" s="342">
        <v>2</v>
      </c>
      <c r="G131" s="342">
        <v>0</v>
      </c>
      <c r="H131" s="342">
        <v>0</v>
      </c>
      <c r="I131" s="342">
        <v>0</v>
      </c>
      <c r="J131" s="342">
        <v>2</v>
      </c>
      <c r="K131" s="342">
        <v>0</v>
      </c>
      <c r="L131" s="342">
        <v>0</v>
      </c>
      <c r="M131" s="342">
        <v>0</v>
      </c>
      <c r="N131" s="342">
        <v>1</v>
      </c>
      <c r="O131" s="342">
        <v>0</v>
      </c>
      <c r="P131" s="343">
        <v>40.200000000000003</v>
      </c>
      <c r="Q131" s="343">
        <v>40.5</v>
      </c>
    </row>
    <row r="132" spans="2:17" ht="9" customHeight="1">
      <c r="C132" s="341" t="s">
        <v>17</v>
      </c>
      <c r="D132" s="342">
        <v>38</v>
      </c>
      <c r="E132" s="342">
        <v>6</v>
      </c>
      <c r="F132" s="342">
        <v>5</v>
      </c>
      <c r="G132" s="342">
        <v>6</v>
      </c>
      <c r="H132" s="342">
        <v>3</v>
      </c>
      <c r="I132" s="342">
        <v>5</v>
      </c>
      <c r="J132" s="342">
        <v>6</v>
      </c>
      <c r="K132" s="342">
        <v>0</v>
      </c>
      <c r="L132" s="342">
        <v>2</v>
      </c>
      <c r="M132" s="342">
        <v>1</v>
      </c>
      <c r="N132" s="342">
        <v>3</v>
      </c>
      <c r="O132" s="342">
        <v>1</v>
      </c>
      <c r="P132" s="343">
        <v>38.6</v>
      </c>
      <c r="Q132" s="343">
        <v>37</v>
      </c>
    </row>
    <row r="133" spans="2:17" ht="9" customHeight="1">
      <c r="C133" s="341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3"/>
      <c r="Q133" s="343"/>
    </row>
    <row r="134" spans="2:17" ht="9" customHeight="1">
      <c r="B134" s="327" t="s">
        <v>537</v>
      </c>
      <c r="C134" s="341" t="s">
        <v>15</v>
      </c>
      <c r="D134" s="342">
        <v>26</v>
      </c>
      <c r="E134" s="342">
        <v>2</v>
      </c>
      <c r="F134" s="342">
        <v>3</v>
      </c>
      <c r="G134" s="342">
        <v>4</v>
      </c>
      <c r="H134" s="342">
        <v>4</v>
      </c>
      <c r="I134" s="342">
        <v>3</v>
      </c>
      <c r="J134" s="342">
        <v>5</v>
      </c>
      <c r="K134" s="342">
        <v>4</v>
      </c>
      <c r="L134" s="342">
        <v>1</v>
      </c>
      <c r="M134" s="342">
        <v>0</v>
      </c>
      <c r="N134" s="342">
        <v>0</v>
      </c>
      <c r="O134" s="342">
        <v>0</v>
      </c>
      <c r="P134" s="343">
        <v>38.4</v>
      </c>
      <c r="Q134" s="343">
        <v>38</v>
      </c>
    </row>
    <row r="135" spans="2:17" ht="9" customHeight="1">
      <c r="C135" s="341" t="s">
        <v>16</v>
      </c>
      <c r="D135" s="342">
        <v>6</v>
      </c>
      <c r="E135" s="342">
        <v>0</v>
      </c>
      <c r="F135" s="342">
        <v>1</v>
      </c>
      <c r="G135" s="342">
        <v>1</v>
      </c>
      <c r="H135" s="342">
        <v>0</v>
      </c>
      <c r="I135" s="342">
        <v>1</v>
      </c>
      <c r="J135" s="342">
        <v>1</v>
      </c>
      <c r="K135" s="342">
        <v>0</v>
      </c>
      <c r="L135" s="342">
        <v>1</v>
      </c>
      <c r="M135" s="342">
        <v>0</v>
      </c>
      <c r="N135" s="342">
        <v>0</v>
      </c>
      <c r="O135" s="342">
        <v>1</v>
      </c>
      <c r="P135" s="343">
        <v>41.2</v>
      </c>
      <c r="Q135" s="343">
        <v>39</v>
      </c>
    </row>
    <row r="136" spans="2:17" ht="9" customHeight="1">
      <c r="C136" s="341" t="s">
        <v>17</v>
      </c>
      <c r="D136" s="342">
        <v>32</v>
      </c>
      <c r="E136" s="342">
        <v>2</v>
      </c>
      <c r="F136" s="342">
        <v>4</v>
      </c>
      <c r="G136" s="342">
        <v>5</v>
      </c>
      <c r="H136" s="342">
        <v>4</v>
      </c>
      <c r="I136" s="342">
        <v>4</v>
      </c>
      <c r="J136" s="342">
        <v>6</v>
      </c>
      <c r="K136" s="342">
        <v>4</v>
      </c>
      <c r="L136" s="342">
        <v>2</v>
      </c>
      <c r="M136" s="342">
        <v>0</v>
      </c>
      <c r="N136" s="342">
        <v>0</v>
      </c>
      <c r="O136" s="342">
        <v>1</v>
      </c>
      <c r="P136" s="343">
        <v>38.9</v>
      </c>
      <c r="Q136" s="343">
        <v>38.299999999999997</v>
      </c>
    </row>
    <row r="137" spans="2:17" ht="9" customHeight="1">
      <c r="C137" s="341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  <c r="N137" s="342"/>
      <c r="O137" s="342"/>
      <c r="P137" s="343"/>
      <c r="Q137" s="343"/>
    </row>
    <row r="138" spans="2:17" ht="9" customHeight="1">
      <c r="B138" s="327" t="s">
        <v>538</v>
      </c>
      <c r="C138" s="341" t="s">
        <v>15</v>
      </c>
      <c r="D138" s="342">
        <v>60</v>
      </c>
      <c r="E138" s="342">
        <v>0</v>
      </c>
      <c r="F138" s="342">
        <v>2</v>
      </c>
      <c r="G138" s="342">
        <v>10</v>
      </c>
      <c r="H138" s="342">
        <v>16</v>
      </c>
      <c r="I138" s="342">
        <v>10</v>
      </c>
      <c r="J138" s="342">
        <v>6</v>
      </c>
      <c r="K138" s="342">
        <v>8</v>
      </c>
      <c r="L138" s="342">
        <v>4</v>
      </c>
      <c r="M138" s="342">
        <v>2</v>
      </c>
      <c r="N138" s="342">
        <v>1</v>
      </c>
      <c r="O138" s="342">
        <v>1</v>
      </c>
      <c r="P138" s="343">
        <v>39.9</v>
      </c>
      <c r="Q138" s="343">
        <v>38.299999999999997</v>
      </c>
    </row>
    <row r="139" spans="2:17" ht="9" customHeight="1">
      <c r="C139" s="341" t="s">
        <v>16</v>
      </c>
      <c r="D139" s="342">
        <v>6</v>
      </c>
      <c r="E139" s="342">
        <v>0</v>
      </c>
      <c r="F139" s="342">
        <v>1</v>
      </c>
      <c r="G139" s="342">
        <v>2</v>
      </c>
      <c r="H139" s="342">
        <v>0</v>
      </c>
      <c r="I139" s="342">
        <v>0</v>
      </c>
      <c r="J139" s="342">
        <v>1</v>
      </c>
      <c r="K139" s="342">
        <v>1</v>
      </c>
      <c r="L139" s="342">
        <v>0</v>
      </c>
      <c r="M139" s="342">
        <v>0</v>
      </c>
      <c r="N139" s="342">
        <v>1</v>
      </c>
      <c r="O139" s="342">
        <v>0</v>
      </c>
      <c r="P139" s="343">
        <v>39.5</v>
      </c>
      <c r="Q139" s="343">
        <v>35</v>
      </c>
    </row>
    <row r="140" spans="2:17" ht="9" customHeight="1">
      <c r="C140" s="341" t="s">
        <v>17</v>
      </c>
      <c r="D140" s="342">
        <v>66</v>
      </c>
      <c r="E140" s="342">
        <v>0</v>
      </c>
      <c r="F140" s="342">
        <v>3</v>
      </c>
      <c r="G140" s="342">
        <v>12</v>
      </c>
      <c r="H140" s="342">
        <v>16</v>
      </c>
      <c r="I140" s="342">
        <v>10</v>
      </c>
      <c r="J140" s="342">
        <v>7</v>
      </c>
      <c r="K140" s="342">
        <v>9</v>
      </c>
      <c r="L140" s="342">
        <v>4</v>
      </c>
      <c r="M140" s="342">
        <v>2</v>
      </c>
      <c r="N140" s="342">
        <v>2</v>
      </c>
      <c r="O140" s="342">
        <v>1</v>
      </c>
      <c r="P140" s="343">
        <v>39.9</v>
      </c>
      <c r="Q140" s="343">
        <v>38.299999999999997</v>
      </c>
    </row>
    <row r="141" spans="2:17" ht="9" customHeight="1">
      <c r="C141" s="341"/>
      <c r="D141" s="342"/>
      <c r="E141" s="342"/>
      <c r="F141" s="342"/>
      <c r="G141" s="342"/>
      <c r="H141" s="342"/>
      <c r="I141" s="342"/>
      <c r="J141" s="342"/>
      <c r="K141" s="342"/>
      <c r="L141" s="342"/>
      <c r="M141" s="342"/>
      <c r="N141" s="342"/>
      <c r="O141" s="342"/>
      <c r="P141" s="343"/>
      <c r="Q141" s="343"/>
    </row>
    <row r="142" spans="2:17" ht="9" customHeight="1">
      <c r="B142" s="327" t="s">
        <v>539</v>
      </c>
      <c r="C142" s="341" t="s">
        <v>15</v>
      </c>
      <c r="D142" s="342">
        <v>22</v>
      </c>
      <c r="E142" s="342">
        <v>0</v>
      </c>
      <c r="F142" s="342">
        <v>0</v>
      </c>
      <c r="G142" s="342">
        <v>4</v>
      </c>
      <c r="H142" s="342">
        <v>5</v>
      </c>
      <c r="I142" s="342">
        <v>6</v>
      </c>
      <c r="J142" s="342">
        <v>3</v>
      </c>
      <c r="K142" s="342">
        <v>2</v>
      </c>
      <c r="L142" s="342">
        <v>1</v>
      </c>
      <c r="M142" s="342">
        <v>1</v>
      </c>
      <c r="N142" s="342">
        <v>0</v>
      </c>
      <c r="O142" s="342">
        <v>0</v>
      </c>
      <c r="P142" s="343">
        <v>39.5</v>
      </c>
      <c r="Q142" s="343">
        <v>38.4</v>
      </c>
    </row>
    <row r="143" spans="2:17" ht="9" customHeight="1">
      <c r="C143" s="341" t="s">
        <v>16</v>
      </c>
      <c r="D143" s="342">
        <v>10</v>
      </c>
      <c r="E143" s="342">
        <v>1</v>
      </c>
      <c r="F143" s="342">
        <v>0</v>
      </c>
      <c r="G143" s="342">
        <v>2</v>
      </c>
      <c r="H143" s="342">
        <v>0</v>
      </c>
      <c r="I143" s="342">
        <v>4</v>
      </c>
      <c r="J143" s="342">
        <v>2</v>
      </c>
      <c r="K143" s="342">
        <v>0</v>
      </c>
      <c r="L143" s="342">
        <v>0</v>
      </c>
      <c r="M143" s="342">
        <v>0</v>
      </c>
      <c r="N143" s="342">
        <v>0</v>
      </c>
      <c r="O143" s="342">
        <v>1</v>
      </c>
      <c r="P143" s="343">
        <v>39.6</v>
      </c>
      <c r="Q143" s="343">
        <v>39.299999999999997</v>
      </c>
    </row>
    <row r="144" spans="2:17" ht="9" customHeight="1">
      <c r="C144" s="341" t="s">
        <v>17</v>
      </c>
      <c r="D144" s="342">
        <v>32</v>
      </c>
      <c r="E144" s="342">
        <v>1</v>
      </c>
      <c r="F144" s="342">
        <v>0</v>
      </c>
      <c r="G144" s="342">
        <v>6</v>
      </c>
      <c r="H144" s="342">
        <v>5</v>
      </c>
      <c r="I144" s="342">
        <v>10</v>
      </c>
      <c r="J144" s="342">
        <v>5</v>
      </c>
      <c r="K144" s="342">
        <v>2</v>
      </c>
      <c r="L144" s="342">
        <v>1</v>
      </c>
      <c r="M144" s="342">
        <v>1</v>
      </c>
      <c r="N144" s="342">
        <v>0</v>
      </c>
      <c r="O144" s="342">
        <v>1</v>
      </c>
      <c r="P144" s="343">
        <v>39.5</v>
      </c>
      <c r="Q144" s="343">
        <v>38.700000000000003</v>
      </c>
    </row>
    <row r="145" spans="1:17" ht="9" customHeight="1">
      <c r="C145" s="341"/>
      <c r="D145" s="342"/>
      <c r="E145" s="342"/>
      <c r="F145" s="342"/>
      <c r="G145" s="342"/>
      <c r="H145" s="342"/>
      <c r="I145" s="342"/>
      <c r="J145" s="342"/>
      <c r="K145" s="342"/>
      <c r="L145" s="342"/>
      <c r="M145" s="342"/>
      <c r="N145" s="342"/>
      <c r="O145" s="342"/>
      <c r="P145" s="343"/>
      <c r="Q145" s="343"/>
    </row>
    <row r="146" spans="1:17" ht="9" customHeight="1">
      <c r="B146" s="327" t="s">
        <v>540</v>
      </c>
      <c r="C146" s="341" t="s">
        <v>15</v>
      </c>
      <c r="D146" s="342">
        <v>6</v>
      </c>
      <c r="E146" s="342">
        <v>0</v>
      </c>
      <c r="F146" s="342">
        <v>0</v>
      </c>
      <c r="G146" s="342">
        <v>1</v>
      </c>
      <c r="H146" s="342">
        <v>1</v>
      </c>
      <c r="I146" s="342">
        <v>0</v>
      </c>
      <c r="J146" s="342">
        <v>1</v>
      </c>
      <c r="K146" s="342">
        <v>0</v>
      </c>
      <c r="L146" s="342">
        <v>1</v>
      </c>
      <c r="M146" s="342">
        <v>1</v>
      </c>
      <c r="N146" s="342">
        <v>1</v>
      </c>
      <c r="O146" s="342">
        <v>0</v>
      </c>
      <c r="P146" s="344" t="s">
        <v>195</v>
      </c>
      <c r="Q146" s="344" t="s">
        <v>195</v>
      </c>
    </row>
    <row r="147" spans="1:17" ht="9" customHeight="1">
      <c r="C147" s="341" t="s">
        <v>16</v>
      </c>
      <c r="D147" s="342">
        <v>1</v>
      </c>
      <c r="E147" s="342">
        <v>0</v>
      </c>
      <c r="F147" s="342">
        <v>0</v>
      </c>
      <c r="G147" s="342">
        <v>0</v>
      </c>
      <c r="H147" s="342">
        <v>0</v>
      </c>
      <c r="I147" s="342">
        <v>1</v>
      </c>
      <c r="J147" s="342">
        <v>0</v>
      </c>
      <c r="K147" s="342">
        <v>0</v>
      </c>
      <c r="L147" s="342">
        <v>0</v>
      </c>
      <c r="M147" s="342">
        <v>0</v>
      </c>
      <c r="N147" s="342">
        <v>0</v>
      </c>
      <c r="O147" s="342">
        <v>0</v>
      </c>
      <c r="P147" s="344" t="s">
        <v>195</v>
      </c>
      <c r="Q147" s="344" t="s">
        <v>195</v>
      </c>
    </row>
    <row r="148" spans="1:17" ht="9" customHeight="1">
      <c r="C148" s="341" t="s">
        <v>17</v>
      </c>
      <c r="D148" s="342">
        <v>7</v>
      </c>
      <c r="E148" s="342">
        <v>0</v>
      </c>
      <c r="F148" s="342">
        <v>0</v>
      </c>
      <c r="G148" s="342">
        <v>1</v>
      </c>
      <c r="H148" s="342">
        <v>1</v>
      </c>
      <c r="I148" s="342">
        <v>1</v>
      </c>
      <c r="J148" s="342">
        <v>1</v>
      </c>
      <c r="K148" s="342">
        <v>0</v>
      </c>
      <c r="L148" s="342">
        <v>1</v>
      </c>
      <c r="M148" s="342">
        <v>1</v>
      </c>
      <c r="N148" s="342">
        <v>1</v>
      </c>
      <c r="O148" s="342">
        <v>0</v>
      </c>
      <c r="P148" s="343">
        <v>42.1</v>
      </c>
      <c r="Q148" s="343">
        <v>40.5</v>
      </c>
    </row>
    <row r="149" spans="1:17" ht="9" customHeight="1">
      <c r="C149" s="341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3"/>
      <c r="Q149" s="343"/>
    </row>
    <row r="150" spans="1:17" ht="9" customHeight="1">
      <c r="B150" s="327" t="s">
        <v>541</v>
      </c>
      <c r="C150" s="341" t="s">
        <v>15</v>
      </c>
      <c r="D150" s="342">
        <v>33</v>
      </c>
      <c r="E150" s="342">
        <v>0</v>
      </c>
      <c r="F150" s="342">
        <v>0</v>
      </c>
      <c r="G150" s="342">
        <v>3</v>
      </c>
      <c r="H150" s="342">
        <v>1</v>
      </c>
      <c r="I150" s="342">
        <v>5</v>
      </c>
      <c r="J150" s="342">
        <v>7</v>
      </c>
      <c r="K150" s="342">
        <v>5</v>
      </c>
      <c r="L150" s="342">
        <v>3</v>
      </c>
      <c r="M150" s="342">
        <v>3</v>
      </c>
      <c r="N150" s="342">
        <v>4</v>
      </c>
      <c r="O150" s="342">
        <v>2</v>
      </c>
      <c r="P150" s="343">
        <v>43.5</v>
      </c>
      <c r="Q150" s="343">
        <v>42.3</v>
      </c>
    </row>
    <row r="151" spans="1:17" ht="9" customHeight="1">
      <c r="C151" s="341" t="s">
        <v>16</v>
      </c>
      <c r="D151" s="342">
        <v>22</v>
      </c>
      <c r="E151" s="342">
        <v>1</v>
      </c>
      <c r="F151" s="342">
        <v>1</v>
      </c>
      <c r="G151" s="342">
        <v>3</v>
      </c>
      <c r="H151" s="342">
        <v>3</v>
      </c>
      <c r="I151" s="342">
        <v>3</v>
      </c>
      <c r="J151" s="342">
        <v>2</v>
      </c>
      <c r="K151" s="342">
        <v>5</v>
      </c>
      <c r="L151" s="342">
        <v>1</v>
      </c>
      <c r="M151" s="342">
        <v>0</v>
      </c>
      <c r="N151" s="342">
        <v>2</v>
      </c>
      <c r="O151" s="342">
        <v>1</v>
      </c>
      <c r="P151" s="343">
        <v>41</v>
      </c>
      <c r="Q151" s="343">
        <v>40</v>
      </c>
    </row>
    <row r="152" spans="1:17" ht="9" customHeight="1">
      <c r="C152" s="341" t="s">
        <v>17</v>
      </c>
      <c r="D152" s="342">
        <v>55</v>
      </c>
      <c r="E152" s="342">
        <v>1</v>
      </c>
      <c r="F152" s="342">
        <v>1</v>
      </c>
      <c r="G152" s="342">
        <v>6</v>
      </c>
      <c r="H152" s="342">
        <v>4</v>
      </c>
      <c r="I152" s="342">
        <v>8</v>
      </c>
      <c r="J152" s="342">
        <v>9</v>
      </c>
      <c r="K152" s="342">
        <v>10</v>
      </c>
      <c r="L152" s="342">
        <v>4</v>
      </c>
      <c r="M152" s="342">
        <v>3</v>
      </c>
      <c r="N152" s="342">
        <v>6</v>
      </c>
      <c r="O152" s="342">
        <v>3</v>
      </c>
      <c r="P152" s="343">
        <v>42.5</v>
      </c>
      <c r="Q152" s="343">
        <v>41.6</v>
      </c>
    </row>
    <row r="153" spans="1:17" ht="9" customHeight="1">
      <c r="C153" s="341"/>
      <c r="D153" s="342"/>
      <c r="E153" s="342"/>
      <c r="F153" s="342"/>
      <c r="G153" s="342"/>
      <c r="H153" s="342"/>
      <c r="I153" s="342"/>
      <c r="J153" s="342"/>
      <c r="K153" s="342"/>
      <c r="L153" s="342"/>
      <c r="M153" s="342"/>
      <c r="N153" s="342"/>
      <c r="O153" s="342"/>
      <c r="P153" s="343"/>
      <c r="Q153" s="343"/>
    </row>
    <row r="154" spans="1:17" s="348" customFormat="1" ht="9" customHeight="1">
      <c r="A154" s="327"/>
      <c r="B154" s="327" t="s">
        <v>542</v>
      </c>
      <c r="C154" s="341" t="s">
        <v>15</v>
      </c>
      <c r="D154" s="342">
        <v>17</v>
      </c>
      <c r="E154" s="342">
        <v>0</v>
      </c>
      <c r="F154" s="342">
        <v>0</v>
      </c>
      <c r="G154" s="342">
        <v>3</v>
      </c>
      <c r="H154" s="342">
        <v>3</v>
      </c>
      <c r="I154" s="342">
        <v>4</v>
      </c>
      <c r="J154" s="342">
        <v>3</v>
      </c>
      <c r="K154" s="342">
        <v>0</v>
      </c>
      <c r="L154" s="342">
        <v>0</v>
      </c>
      <c r="M154" s="342">
        <v>1</v>
      </c>
      <c r="N154" s="342">
        <v>0</v>
      </c>
      <c r="O154" s="342">
        <v>3</v>
      </c>
      <c r="P154" s="343">
        <v>41.7</v>
      </c>
      <c r="Q154" s="343">
        <v>38.799999999999997</v>
      </c>
    </row>
    <row r="155" spans="1:17" ht="9" customHeight="1">
      <c r="B155" s="327" t="s">
        <v>543</v>
      </c>
      <c r="C155" s="341" t="s">
        <v>16</v>
      </c>
      <c r="D155" s="342">
        <v>7</v>
      </c>
      <c r="E155" s="342">
        <v>0</v>
      </c>
      <c r="F155" s="342">
        <v>0</v>
      </c>
      <c r="G155" s="342">
        <v>0</v>
      </c>
      <c r="H155" s="342">
        <v>1</v>
      </c>
      <c r="I155" s="342">
        <v>0</v>
      </c>
      <c r="J155" s="342">
        <v>2</v>
      </c>
      <c r="K155" s="342">
        <v>3</v>
      </c>
      <c r="L155" s="342">
        <v>0</v>
      </c>
      <c r="M155" s="342">
        <v>0</v>
      </c>
      <c r="N155" s="342">
        <v>0</v>
      </c>
      <c r="O155" s="342">
        <v>1</v>
      </c>
      <c r="P155" s="343">
        <v>44.2</v>
      </c>
      <c r="Q155" s="343">
        <v>42.3</v>
      </c>
    </row>
    <row r="156" spans="1:17" ht="9" customHeight="1">
      <c r="C156" s="341" t="s">
        <v>17</v>
      </c>
      <c r="D156" s="342">
        <v>24</v>
      </c>
      <c r="E156" s="342">
        <v>0</v>
      </c>
      <c r="F156" s="342">
        <v>0</v>
      </c>
      <c r="G156" s="342">
        <v>3</v>
      </c>
      <c r="H156" s="342">
        <v>4</v>
      </c>
      <c r="I156" s="342">
        <v>4</v>
      </c>
      <c r="J156" s="342">
        <v>5</v>
      </c>
      <c r="K156" s="342">
        <v>3</v>
      </c>
      <c r="L156" s="342">
        <v>0</v>
      </c>
      <c r="M156" s="342">
        <v>1</v>
      </c>
      <c r="N156" s="342">
        <v>0</v>
      </c>
      <c r="O156" s="342">
        <v>4</v>
      </c>
      <c r="P156" s="343">
        <v>42.4</v>
      </c>
      <c r="Q156" s="343">
        <v>40.5</v>
      </c>
    </row>
    <row r="157" spans="1:17" ht="9" customHeight="1">
      <c r="A157" s="346"/>
      <c r="B157" s="346"/>
      <c r="C157" s="341"/>
      <c r="D157" s="342"/>
      <c r="E157" s="342"/>
      <c r="F157" s="342"/>
      <c r="G157" s="342"/>
      <c r="H157" s="342"/>
      <c r="I157" s="342"/>
      <c r="J157" s="342"/>
      <c r="K157" s="342"/>
      <c r="L157" s="342"/>
      <c r="M157" s="342"/>
      <c r="N157" s="342"/>
      <c r="O157" s="342"/>
      <c r="P157" s="343"/>
      <c r="Q157" s="343"/>
    </row>
    <row r="158" spans="1:17" ht="9" customHeight="1">
      <c r="B158" s="327" t="s">
        <v>544</v>
      </c>
      <c r="C158" s="341" t="s">
        <v>15</v>
      </c>
      <c r="D158" s="342">
        <v>18</v>
      </c>
      <c r="E158" s="342">
        <v>0</v>
      </c>
      <c r="F158" s="342">
        <v>2</v>
      </c>
      <c r="G158" s="342">
        <v>0</v>
      </c>
      <c r="H158" s="342">
        <v>2</v>
      </c>
      <c r="I158" s="342">
        <v>5</v>
      </c>
      <c r="J158" s="342">
        <v>2</v>
      </c>
      <c r="K158" s="342">
        <v>2</v>
      </c>
      <c r="L158" s="342">
        <v>2</v>
      </c>
      <c r="M158" s="342">
        <v>1</v>
      </c>
      <c r="N158" s="342">
        <v>1</v>
      </c>
      <c r="O158" s="342">
        <v>1</v>
      </c>
      <c r="P158" s="344" t="s">
        <v>195</v>
      </c>
      <c r="Q158" s="344" t="s">
        <v>195</v>
      </c>
    </row>
    <row r="159" spans="1:17" ht="9" customHeight="1">
      <c r="C159" s="341" t="s">
        <v>16</v>
      </c>
      <c r="D159" s="342">
        <v>1</v>
      </c>
      <c r="E159" s="342">
        <v>0</v>
      </c>
      <c r="F159" s="342">
        <v>0</v>
      </c>
      <c r="G159" s="342">
        <v>0</v>
      </c>
      <c r="H159" s="342">
        <v>1</v>
      </c>
      <c r="I159" s="342">
        <v>0</v>
      </c>
      <c r="J159" s="342">
        <v>0</v>
      </c>
      <c r="K159" s="342">
        <v>0</v>
      </c>
      <c r="L159" s="342">
        <v>0</v>
      </c>
      <c r="M159" s="342">
        <v>0</v>
      </c>
      <c r="N159" s="342">
        <v>0</v>
      </c>
      <c r="O159" s="342">
        <v>0</v>
      </c>
      <c r="P159" s="344" t="s">
        <v>195</v>
      </c>
      <c r="Q159" s="344" t="s">
        <v>195</v>
      </c>
    </row>
    <row r="160" spans="1:17" ht="9" customHeight="1">
      <c r="C160" s="341" t="s">
        <v>17</v>
      </c>
      <c r="D160" s="342">
        <v>19</v>
      </c>
      <c r="E160" s="342">
        <v>0</v>
      </c>
      <c r="F160" s="342">
        <v>2</v>
      </c>
      <c r="G160" s="342">
        <v>0</v>
      </c>
      <c r="H160" s="342">
        <v>3</v>
      </c>
      <c r="I160" s="342">
        <v>5</v>
      </c>
      <c r="J160" s="342">
        <v>2</v>
      </c>
      <c r="K160" s="342">
        <v>2</v>
      </c>
      <c r="L160" s="342">
        <v>2</v>
      </c>
      <c r="M160" s="342">
        <v>1</v>
      </c>
      <c r="N160" s="342">
        <v>1</v>
      </c>
      <c r="O160" s="342">
        <v>1</v>
      </c>
      <c r="P160" s="343">
        <v>41.4</v>
      </c>
      <c r="Q160" s="343">
        <v>39.799999999999997</v>
      </c>
    </row>
    <row r="161" spans="1:17" ht="9" customHeight="1">
      <c r="C161" s="341"/>
      <c r="D161" s="342"/>
      <c r="E161" s="342"/>
      <c r="F161" s="342"/>
      <c r="G161" s="342"/>
      <c r="H161" s="342"/>
      <c r="I161" s="342"/>
      <c r="J161" s="342"/>
      <c r="K161" s="342"/>
      <c r="L161" s="342"/>
      <c r="M161" s="342"/>
      <c r="N161" s="342"/>
      <c r="O161" s="342"/>
      <c r="P161" s="343"/>
      <c r="Q161" s="343"/>
    </row>
    <row r="162" spans="1:17" ht="9" customHeight="1">
      <c r="B162" s="340" t="s">
        <v>523</v>
      </c>
      <c r="C162" s="341" t="s">
        <v>15</v>
      </c>
      <c r="D162" s="342">
        <v>218</v>
      </c>
      <c r="E162" s="342">
        <v>8</v>
      </c>
      <c r="F162" s="342">
        <v>10</v>
      </c>
      <c r="G162" s="342">
        <v>32</v>
      </c>
      <c r="H162" s="342">
        <v>36</v>
      </c>
      <c r="I162" s="342">
        <v>38</v>
      </c>
      <c r="J162" s="342">
        <v>31</v>
      </c>
      <c r="K162" s="342">
        <v>21</v>
      </c>
      <c r="L162" s="342">
        <v>14</v>
      </c>
      <c r="M162" s="342">
        <v>11</v>
      </c>
      <c r="N162" s="342">
        <v>9</v>
      </c>
      <c r="O162" s="342">
        <v>8</v>
      </c>
      <c r="P162" s="343">
        <v>40.4</v>
      </c>
      <c r="Q162" s="343">
        <v>39</v>
      </c>
    </row>
    <row r="163" spans="1:17" ht="9" customHeight="1">
      <c r="C163" s="341" t="s">
        <v>16</v>
      </c>
      <c r="D163" s="342">
        <v>58</v>
      </c>
      <c r="E163" s="342">
        <v>2</v>
      </c>
      <c r="F163" s="342">
        <v>5</v>
      </c>
      <c r="G163" s="342">
        <v>8</v>
      </c>
      <c r="H163" s="342">
        <v>5</v>
      </c>
      <c r="I163" s="342">
        <v>9</v>
      </c>
      <c r="J163" s="342">
        <v>10</v>
      </c>
      <c r="K163" s="342">
        <v>9</v>
      </c>
      <c r="L163" s="342">
        <v>2</v>
      </c>
      <c r="M163" s="342">
        <v>0</v>
      </c>
      <c r="N163" s="342">
        <v>4</v>
      </c>
      <c r="O163" s="342">
        <v>4</v>
      </c>
      <c r="P163" s="343">
        <v>40.799999999999997</v>
      </c>
      <c r="Q163" s="343">
        <v>40</v>
      </c>
    </row>
    <row r="164" spans="1:17" ht="9" customHeight="1">
      <c r="C164" s="341" t="s">
        <v>17</v>
      </c>
      <c r="D164" s="342">
        <v>276</v>
      </c>
      <c r="E164" s="342">
        <v>10</v>
      </c>
      <c r="F164" s="342">
        <v>15</v>
      </c>
      <c r="G164" s="342">
        <v>40</v>
      </c>
      <c r="H164" s="342">
        <v>41</v>
      </c>
      <c r="I164" s="342">
        <v>47</v>
      </c>
      <c r="J164" s="342">
        <v>41</v>
      </c>
      <c r="K164" s="342">
        <v>30</v>
      </c>
      <c r="L164" s="342">
        <v>16</v>
      </c>
      <c r="M164" s="342">
        <v>11</v>
      </c>
      <c r="N164" s="342">
        <v>13</v>
      </c>
      <c r="O164" s="342">
        <v>12</v>
      </c>
      <c r="P164" s="343">
        <v>40.5</v>
      </c>
      <c r="Q164" s="343">
        <v>39.200000000000003</v>
      </c>
    </row>
    <row r="165" spans="1:17" ht="9" customHeight="1">
      <c r="D165" s="342"/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3"/>
      <c r="Q165" s="343"/>
    </row>
    <row r="166" spans="1:17" ht="9" customHeight="1">
      <c r="D166" s="342"/>
      <c r="E166" s="342"/>
      <c r="F166" s="342"/>
      <c r="G166" s="342"/>
      <c r="H166" s="342"/>
      <c r="I166" s="342"/>
      <c r="J166" s="342"/>
      <c r="K166" s="342"/>
      <c r="L166" s="342"/>
      <c r="M166" s="342"/>
      <c r="N166" s="342"/>
      <c r="O166" s="342"/>
      <c r="P166" s="343"/>
      <c r="Q166" s="343"/>
    </row>
    <row r="167" spans="1:17" ht="9" customHeight="1">
      <c r="D167" s="342"/>
      <c r="E167" s="342"/>
      <c r="F167" s="342"/>
      <c r="G167" s="342"/>
      <c r="H167" s="342"/>
      <c r="I167" s="342"/>
      <c r="J167" s="342"/>
      <c r="K167" s="342"/>
      <c r="L167" s="342"/>
      <c r="M167" s="342"/>
      <c r="N167" s="342"/>
      <c r="O167" s="342"/>
      <c r="P167" s="343"/>
      <c r="Q167" s="343"/>
    </row>
    <row r="168" spans="1:17" s="348" customFormat="1" ht="9" customHeight="1">
      <c r="A168" s="327"/>
      <c r="B168" s="327"/>
      <c r="C168" s="346"/>
      <c r="D168" s="342"/>
      <c r="E168" s="342"/>
      <c r="F168" s="342"/>
      <c r="G168" s="342"/>
      <c r="H168" s="342"/>
      <c r="I168" s="342"/>
      <c r="J168" s="342"/>
      <c r="K168" s="342"/>
      <c r="L168" s="342"/>
      <c r="M168" s="342"/>
      <c r="N168" s="342"/>
      <c r="O168" s="342"/>
      <c r="P168" s="343"/>
      <c r="Q168" s="343"/>
    </row>
    <row r="169" spans="1:17" s="348" customFormat="1" ht="9" customHeight="1">
      <c r="A169" s="347" t="s">
        <v>524</v>
      </c>
      <c r="C169" s="349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  <c r="O169" s="342"/>
      <c r="P169" s="343"/>
      <c r="Q169" s="343"/>
    </row>
    <row r="170" spans="1:17" s="348" customFormat="1" ht="9" customHeight="1">
      <c r="A170" s="348" t="s">
        <v>525</v>
      </c>
      <c r="C170" s="349"/>
      <c r="D170" s="342"/>
      <c r="E170" s="342"/>
      <c r="F170" s="342"/>
      <c r="G170" s="342"/>
      <c r="H170" s="342"/>
      <c r="I170" s="342"/>
      <c r="J170" s="342"/>
      <c r="K170" s="342"/>
      <c r="L170" s="342"/>
      <c r="M170" s="342"/>
      <c r="N170" s="342"/>
      <c r="O170" s="342"/>
      <c r="P170" s="343"/>
      <c r="Q170" s="343"/>
    </row>
    <row r="171" spans="1:17" s="348" customFormat="1" ht="9" customHeight="1">
      <c r="A171" s="348" t="s">
        <v>526</v>
      </c>
      <c r="C171" s="349"/>
      <c r="D171" s="342"/>
      <c r="E171" s="342"/>
      <c r="F171" s="342"/>
      <c r="G171" s="342"/>
      <c r="H171" s="342"/>
      <c r="I171" s="342"/>
      <c r="J171" s="342"/>
      <c r="K171" s="342"/>
      <c r="L171" s="342"/>
      <c r="M171" s="342"/>
      <c r="N171" s="342"/>
      <c r="O171" s="342"/>
      <c r="P171" s="343"/>
      <c r="Q171" s="343"/>
    </row>
    <row r="172" spans="1:17" ht="9" customHeight="1">
      <c r="A172" s="348"/>
      <c r="B172" s="348"/>
      <c r="C172" s="349"/>
      <c r="D172" s="342"/>
      <c r="E172" s="342"/>
      <c r="F172" s="342"/>
      <c r="G172" s="342"/>
      <c r="H172" s="342"/>
      <c r="I172" s="342"/>
      <c r="J172" s="342"/>
      <c r="K172" s="342"/>
      <c r="L172" s="342"/>
      <c r="M172" s="342"/>
      <c r="N172" s="342"/>
      <c r="O172" s="342"/>
      <c r="P172" s="343"/>
      <c r="Q172" s="343"/>
    </row>
    <row r="173" spans="1:17" ht="9" customHeight="1">
      <c r="A173" s="348"/>
      <c r="B173" s="348"/>
      <c r="C173" s="349"/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  <c r="P173" s="343"/>
      <c r="Q173" s="343"/>
    </row>
    <row r="174" spans="1:17" ht="9" customHeight="1">
      <c r="A174" s="350" t="s">
        <v>527</v>
      </c>
      <c r="B174" s="350"/>
      <c r="C174" s="350"/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2"/>
      <c r="O174" s="342"/>
      <c r="P174" s="343"/>
      <c r="Q174" s="343"/>
    </row>
    <row r="175" spans="1:17" ht="9" customHeight="1">
      <c r="A175" s="350"/>
      <c r="B175" s="350"/>
      <c r="C175" s="351"/>
      <c r="D175" s="342"/>
      <c r="E175" s="342"/>
      <c r="F175" s="342"/>
      <c r="G175" s="342"/>
      <c r="H175" s="342"/>
      <c r="I175" s="342"/>
      <c r="J175" s="342"/>
      <c r="K175" s="342"/>
      <c r="L175" s="342"/>
      <c r="M175" s="342"/>
      <c r="N175" s="342"/>
      <c r="O175" s="342"/>
      <c r="P175" s="343"/>
      <c r="Q175" s="343"/>
    </row>
    <row r="176" spans="1:17" ht="9" customHeight="1">
      <c r="A176" s="327" t="s">
        <v>204</v>
      </c>
      <c r="C176" s="341"/>
      <c r="D176" s="342"/>
      <c r="E176" s="342"/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  <c r="P176" s="343"/>
      <c r="Q176" s="343"/>
    </row>
    <row r="177" spans="1:17" ht="9" customHeight="1">
      <c r="C177" s="341"/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  <c r="P177" s="343"/>
      <c r="Q177" s="343"/>
    </row>
    <row r="178" spans="1:17" ht="9" customHeight="1">
      <c r="B178" s="327" t="s">
        <v>545</v>
      </c>
      <c r="C178" s="341" t="s">
        <v>15</v>
      </c>
      <c r="D178" s="342">
        <v>3</v>
      </c>
      <c r="E178" s="342">
        <v>1</v>
      </c>
      <c r="F178" s="342">
        <v>0</v>
      </c>
      <c r="G178" s="342">
        <v>0</v>
      </c>
      <c r="H178" s="342">
        <v>1</v>
      </c>
      <c r="I178" s="342">
        <v>0</v>
      </c>
      <c r="J178" s="342">
        <v>1</v>
      </c>
      <c r="K178" s="342">
        <v>0</v>
      </c>
      <c r="L178" s="342">
        <v>0</v>
      </c>
      <c r="M178" s="342">
        <v>0</v>
      </c>
      <c r="N178" s="342">
        <v>0</v>
      </c>
      <c r="O178" s="342">
        <v>0</v>
      </c>
      <c r="P178" s="343">
        <v>36.700000000000003</v>
      </c>
      <c r="Q178" s="343">
        <v>37.5</v>
      </c>
    </row>
    <row r="179" spans="1:17" ht="9" customHeight="1">
      <c r="C179" s="341" t="s">
        <v>16</v>
      </c>
      <c r="D179" s="342">
        <v>2</v>
      </c>
      <c r="E179" s="342">
        <v>0</v>
      </c>
      <c r="F179" s="342">
        <v>0</v>
      </c>
      <c r="G179" s="342">
        <v>0</v>
      </c>
      <c r="H179" s="342">
        <v>0</v>
      </c>
      <c r="I179" s="342">
        <v>0</v>
      </c>
      <c r="J179" s="342">
        <v>0</v>
      </c>
      <c r="K179" s="342">
        <v>1</v>
      </c>
      <c r="L179" s="342">
        <v>0</v>
      </c>
      <c r="M179" s="342">
        <v>0</v>
      </c>
      <c r="N179" s="342">
        <v>0</v>
      </c>
      <c r="O179" s="342">
        <v>1</v>
      </c>
      <c r="P179" s="343">
        <v>47.1</v>
      </c>
      <c r="Q179" s="343">
        <v>44</v>
      </c>
    </row>
    <row r="180" spans="1:17" ht="9" customHeight="1">
      <c r="C180" s="341" t="s">
        <v>17</v>
      </c>
      <c r="D180" s="342">
        <v>5</v>
      </c>
      <c r="E180" s="342">
        <v>1</v>
      </c>
      <c r="F180" s="342">
        <v>0</v>
      </c>
      <c r="G180" s="342">
        <v>0</v>
      </c>
      <c r="H180" s="342">
        <v>1</v>
      </c>
      <c r="I180" s="342">
        <v>0</v>
      </c>
      <c r="J180" s="342">
        <v>1</v>
      </c>
      <c r="K180" s="342">
        <v>1</v>
      </c>
      <c r="L180" s="342">
        <v>0</v>
      </c>
      <c r="M180" s="342">
        <v>0</v>
      </c>
      <c r="N180" s="342">
        <v>0</v>
      </c>
      <c r="O180" s="342">
        <v>1</v>
      </c>
      <c r="P180" s="343">
        <v>40.9</v>
      </c>
      <c r="Q180" s="343">
        <v>40.5</v>
      </c>
    </row>
    <row r="181" spans="1:17" ht="9" customHeight="1">
      <c r="A181" s="350"/>
      <c r="B181" s="350"/>
      <c r="C181" s="351"/>
      <c r="D181" s="342"/>
      <c r="E181" s="342"/>
      <c r="F181" s="342"/>
      <c r="G181" s="342"/>
      <c r="H181" s="342"/>
      <c r="I181" s="342"/>
      <c r="J181" s="342"/>
      <c r="K181" s="342"/>
      <c r="L181" s="342"/>
      <c r="M181" s="342"/>
      <c r="N181" s="342"/>
      <c r="O181" s="342"/>
      <c r="P181" s="343"/>
      <c r="Q181" s="343"/>
    </row>
    <row r="182" spans="1:17" ht="9" customHeight="1">
      <c r="B182" s="327" t="s">
        <v>546</v>
      </c>
      <c r="C182" s="341" t="s">
        <v>15</v>
      </c>
      <c r="D182" s="342">
        <v>2</v>
      </c>
      <c r="E182" s="342">
        <v>0</v>
      </c>
      <c r="F182" s="342">
        <v>0</v>
      </c>
      <c r="G182" s="342">
        <v>0</v>
      </c>
      <c r="H182" s="342">
        <v>0</v>
      </c>
      <c r="I182" s="342">
        <v>1</v>
      </c>
      <c r="J182" s="342">
        <v>1</v>
      </c>
      <c r="K182" s="342">
        <v>0</v>
      </c>
      <c r="L182" s="342">
        <v>0</v>
      </c>
      <c r="M182" s="342">
        <v>0</v>
      </c>
      <c r="N182" s="342">
        <v>0</v>
      </c>
      <c r="O182" s="342">
        <v>0</v>
      </c>
      <c r="P182" s="343">
        <v>40.4</v>
      </c>
      <c r="Q182" s="343">
        <v>39</v>
      </c>
    </row>
    <row r="183" spans="1:17" ht="9" customHeight="1">
      <c r="C183" s="341" t="s">
        <v>16</v>
      </c>
      <c r="D183" s="342">
        <v>2</v>
      </c>
      <c r="E183" s="342">
        <v>0</v>
      </c>
      <c r="F183" s="342">
        <v>0</v>
      </c>
      <c r="G183" s="342">
        <v>0</v>
      </c>
      <c r="H183" s="342">
        <v>0</v>
      </c>
      <c r="I183" s="342">
        <v>0</v>
      </c>
      <c r="J183" s="342">
        <v>0</v>
      </c>
      <c r="K183" s="342">
        <v>1</v>
      </c>
      <c r="L183" s="342">
        <v>1</v>
      </c>
      <c r="M183" s="342">
        <v>0</v>
      </c>
      <c r="N183" s="342">
        <v>0</v>
      </c>
      <c r="O183" s="342">
        <v>0</v>
      </c>
      <c r="P183" s="343">
        <v>44</v>
      </c>
      <c r="Q183" s="343">
        <v>43</v>
      </c>
    </row>
    <row r="184" spans="1:17" ht="9" customHeight="1">
      <c r="C184" s="341" t="s">
        <v>17</v>
      </c>
      <c r="D184" s="342">
        <v>4</v>
      </c>
      <c r="E184" s="342">
        <v>0</v>
      </c>
      <c r="F184" s="342">
        <v>0</v>
      </c>
      <c r="G184" s="342">
        <v>0</v>
      </c>
      <c r="H184" s="342">
        <v>0</v>
      </c>
      <c r="I184" s="342">
        <v>1</v>
      </c>
      <c r="J184" s="342">
        <v>1</v>
      </c>
      <c r="K184" s="342">
        <v>1</v>
      </c>
      <c r="L184" s="342">
        <v>1</v>
      </c>
      <c r="M184" s="342">
        <v>0</v>
      </c>
      <c r="N184" s="342">
        <v>0</v>
      </c>
      <c r="O184" s="342">
        <v>0</v>
      </c>
      <c r="P184" s="343">
        <v>42.2</v>
      </c>
      <c r="Q184" s="343">
        <v>42</v>
      </c>
    </row>
    <row r="185" spans="1:17" ht="9" customHeight="1">
      <c r="C185" s="341"/>
      <c r="D185" s="342"/>
      <c r="E185" s="342"/>
      <c r="F185" s="342"/>
      <c r="G185" s="342"/>
      <c r="H185" s="342"/>
      <c r="I185" s="342"/>
      <c r="J185" s="342"/>
      <c r="K185" s="342"/>
      <c r="L185" s="342"/>
      <c r="M185" s="342"/>
      <c r="N185" s="342"/>
      <c r="O185" s="342"/>
      <c r="P185" s="343"/>
      <c r="Q185" s="343"/>
    </row>
    <row r="186" spans="1:17" ht="9" customHeight="1">
      <c r="B186" s="327" t="s">
        <v>547</v>
      </c>
      <c r="C186" s="341" t="s">
        <v>15</v>
      </c>
      <c r="D186" s="342">
        <v>28</v>
      </c>
      <c r="E186" s="342">
        <v>2</v>
      </c>
      <c r="F186" s="342">
        <v>4</v>
      </c>
      <c r="G186" s="342">
        <v>2</v>
      </c>
      <c r="H186" s="342">
        <v>5</v>
      </c>
      <c r="I186" s="342">
        <v>7</v>
      </c>
      <c r="J186" s="342">
        <v>1</v>
      </c>
      <c r="K186" s="342">
        <v>1</v>
      </c>
      <c r="L186" s="342">
        <v>2</v>
      </c>
      <c r="M186" s="342">
        <v>1</v>
      </c>
      <c r="N186" s="342">
        <v>0</v>
      </c>
      <c r="O186" s="342">
        <v>3</v>
      </c>
      <c r="P186" s="343">
        <v>39.9</v>
      </c>
      <c r="Q186" s="343">
        <v>38.5</v>
      </c>
    </row>
    <row r="187" spans="1:17" ht="9" customHeight="1">
      <c r="B187" s="327" t="s">
        <v>548</v>
      </c>
      <c r="C187" s="341" t="s">
        <v>16</v>
      </c>
      <c r="D187" s="342">
        <v>18</v>
      </c>
      <c r="E187" s="342">
        <v>1</v>
      </c>
      <c r="F187" s="342">
        <v>1</v>
      </c>
      <c r="G187" s="342">
        <v>2</v>
      </c>
      <c r="H187" s="342">
        <v>3</v>
      </c>
      <c r="I187" s="342">
        <v>3</v>
      </c>
      <c r="J187" s="342">
        <v>1</v>
      </c>
      <c r="K187" s="342">
        <v>1</v>
      </c>
      <c r="L187" s="342">
        <v>1</v>
      </c>
      <c r="M187" s="342">
        <v>0</v>
      </c>
      <c r="N187" s="342">
        <v>2</v>
      </c>
      <c r="O187" s="342">
        <v>3</v>
      </c>
      <c r="P187" s="343">
        <v>42.7</v>
      </c>
      <c r="Q187" s="343">
        <v>39</v>
      </c>
    </row>
    <row r="188" spans="1:17" ht="9" customHeight="1">
      <c r="C188" s="341" t="s">
        <v>17</v>
      </c>
      <c r="D188" s="342">
        <v>46</v>
      </c>
      <c r="E188" s="342">
        <v>3</v>
      </c>
      <c r="F188" s="342">
        <v>5</v>
      </c>
      <c r="G188" s="342">
        <v>4</v>
      </c>
      <c r="H188" s="342">
        <v>8</v>
      </c>
      <c r="I188" s="342">
        <v>10</v>
      </c>
      <c r="J188" s="342">
        <v>2</v>
      </c>
      <c r="K188" s="342">
        <v>2</v>
      </c>
      <c r="L188" s="342">
        <v>3</v>
      </c>
      <c r="M188" s="342">
        <v>1</v>
      </c>
      <c r="N188" s="342">
        <v>2</v>
      </c>
      <c r="O188" s="342">
        <v>6</v>
      </c>
      <c r="P188" s="343">
        <v>41</v>
      </c>
      <c r="Q188" s="343">
        <v>38.799999999999997</v>
      </c>
    </row>
    <row r="189" spans="1:17" ht="9" customHeight="1">
      <c r="C189" s="341"/>
      <c r="D189" s="342"/>
      <c r="E189" s="342"/>
      <c r="F189" s="342"/>
      <c r="G189" s="342"/>
      <c r="H189" s="342"/>
      <c r="I189" s="342"/>
      <c r="J189" s="342"/>
      <c r="K189" s="342"/>
      <c r="L189" s="342"/>
      <c r="M189" s="342"/>
      <c r="N189" s="342"/>
      <c r="O189" s="342"/>
      <c r="P189" s="343"/>
      <c r="Q189" s="343"/>
    </row>
    <row r="190" spans="1:17" ht="9" customHeight="1">
      <c r="B190" s="327" t="s">
        <v>549</v>
      </c>
      <c r="C190" s="341" t="s">
        <v>15</v>
      </c>
      <c r="D190" s="342">
        <v>89</v>
      </c>
      <c r="E190" s="342">
        <v>2</v>
      </c>
      <c r="F190" s="342">
        <v>6</v>
      </c>
      <c r="G190" s="342">
        <v>14</v>
      </c>
      <c r="H190" s="342">
        <v>10</v>
      </c>
      <c r="I190" s="342">
        <v>15</v>
      </c>
      <c r="J190" s="342">
        <v>9</v>
      </c>
      <c r="K190" s="342">
        <v>10</v>
      </c>
      <c r="L190" s="342">
        <v>13</v>
      </c>
      <c r="M190" s="342">
        <v>2</v>
      </c>
      <c r="N190" s="342">
        <v>4</v>
      </c>
      <c r="O190" s="342">
        <v>4</v>
      </c>
      <c r="P190" s="343">
        <v>40.700000000000003</v>
      </c>
      <c r="Q190" s="343">
        <v>39.700000000000003</v>
      </c>
    </row>
    <row r="191" spans="1:17" ht="9" customHeight="1">
      <c r="B191" s="327" t="s">
        <v>550</v>
      </c>
      <c r="C191" s="341" t="s">
        <v>16</v>
      </c>
      <c r="D191" s="342">
        <v>43</v>
      </c>
      <c r="E191" s="342">
        <v>2</v>
      </c>
      <c r="F191" s="342">
        <v>2</v>
      </c>
      <c r="G191" s="342">
        <v>7</v>
      </c>
      <c r="H191" s="342">
        <v>7</v>
      </c>
      <c r="I191" s="342">
        <v>5</v>
      </c>
      <c r="J191" s="342">
        <v>4</v>
      </c>
      <c r="K191" s="342">
        <v>7</v>
      </c>
      <c r="L191" s="342">
        <v>1</v>
      </c>
      <c r="M191" s="342">
        <v>2</v>
      </c>
      <c r="N191" s="342">
        <v>4</v>
      </c>
      <c r="O191" s="342">
        <v>2</v>
      </c>
      <c r="P191" s="343">
        <v>40.700000000000003</v>
      </c>
      <c r="Q191" s="343">
        <v>39.299999999999997</v>
      </c>
    </row>
    <row r="192" spans="1:17" ht="9" customHeight="1">
      <c r="C192" s="341" t="s">
        <v>17</v>
      </c>
      <c r="D192" s="342">
        <v>132</v>
      </c>
      <c r="E192" s="342">
        <v>4</v>
      </c>
      <c r="F192" s="342">
        <v>8</v>
      </c>
      <c r="G192" s="342">
        <v>21</v>
      </c>
      <c r="H192" s="342">
        <v>17</v>
      </c>
      <c r="I192" s="342">
        <v>20</v>
      </c>
      <c r="J192" s="342">
        <v>13</v>
      </c>
      <c r="K192" s="342">
        <v>17</v>
      </c>
      <c r="L192" s="342">
        <v>14</v>
      </c>
      <c r="M192" s="342">
        <v>4</v>
      </c>
      <c r="N192" s="342">
        <v>8</v>
      </c>
      <c r="O192" s="342">
        <v>6</v>
      </c>
      <c r="P192" s="343">
        <v>40.700000000000003</v>
      </c>
      <c r="Q192" s="343">
        <v>39.6</v>
      </c>
    </row>
    <row r="193" spans="1:17" ht="9" customHeight="1">
      <c r="C193" s="341"/>
      <c r="D193" s="342"/>
      <c r="E193" s="342"/>
      <c r="F193" s="342"/>
      <c r="G193" s="342"/>
      <c r="H193" s="342"/>
      <c r="I193" s="342"/>
      <c r="J193" s="342"/>
      <c r="K193" s="342"/>
      <c r="L193" s="342"/>
      <c r="M193" s="342"/>
      <c r="N193" s="342"/>
      <c r="O193" s="342"/>
      <c r="P193" s="343"/>
      <c r="Q193" s="343"/>
    </row>
    <row r="194" spans="1:17" ht="9" customHeight="1">
      <c r="B194" s="327" t="s">
        <v>551</v>
      </c>
      <c r="C194" s="341" t="s">
        <v>15</v>
      </c>
      <c r="D194" s="342">
        <v>479</v>
      </c>
      <c r="E194" s="342">
        <v>9</v>
      </c>
      <c r="F194" s="342">
        <v>37</v>
      </c>
      <c r="G194" s="342">
        <v>81</v>
      </c>
      <c r="H194" s="342">
        <v>93</v>
      </c>
      <c r="I194" s="342">
        <v>85</v>
      </c>
      <c r="J194" s="342">
        <v>51</v>
      </c>
      <c r="K194" s="342">
        <v>47</v>
      </c>
      <c r="L194" s="342">
        <v>27</v>
      </c>
      <c r="M194" s="342">
        <v>15</v>
      </c>
      <c r="N194" s="342">
        <v>9</v>
      </c>
      <c r="O194" s="342">
        <v>25</v>
      </c>
      <c r="P194" s="343">
        <v>40</v>
      </c>
      <c r="Q194" s="343">
        <v>38.5</v>
      </c>
    </row>
    <row r="195" spans="1:17" ht="9" customHeight="1">
      <c r="B195" s="327" t="s">
        <v>552</v>
      </c>
      <c r="C195" s="341" t="s">
        <v>16</v>
      </c>
      <c r="D195" s="342">
        <v>135</v>
      </c>
      <c r="E195" s="342">
        <v>1</v>
      </c>
      <c r="F195" s="342">
        <v>8</v>
      </c>
      <c r="G195" s="342">
        <v>23</v>
      </c>
      <c r="H195" s="342">
        <v>33</v>
      </c>
      <c r="I195" s="342">
        <v>15</v>
      </c>
      <c r="J195" s="342">
        <v>18</v>
      </c>
      <c r="K195" s="342">
        <v>9</v>
      </c>
      <c r="L195" s="342">
        <v>12</v>
      </c>
      <c r="M195" s="342">
        <v>7</v>
      </c>
      <c r="N195" s="342">
        <v>4</v>
      </c>
      <c r="O195" s="342">
        <v>5</v>
      </c>
      <c r="P195" s="343">
        <v>40.200000000000003</v>
      </c>
      <c r="Q195" s="343">
        <v>38.299999999999997</v>
      </c>
    </row>
    <row r="196" spans="1:17" ht="9" customHeight="1">
      <c r="C196" s="341" t="s">
        <v>17</v>
      </c>
      <c r="D196" s="342">
        <v>614</v>
      </c>
      <c r="E196" s="342">
        <v>10</v>
      </c>
      <c r="F196" s="342">
        <v>45</v>
      </c>
      <c r="G196" s="342">
        <v>104</v>
      </c>
      <c r="H196" s="342">
        <v>126</v>
      </c>
      <c r="I196" s="342">
        <v>100</v>
      </c>
      <c r="J196" s="342">
        <v>69</v>
      </c>
      <c r="K196" s="342">
        <v>56</v>
      </c>
      <c r="L196" s="342">
        <v>39</v>
      </c>
      <c r="M196" s="342">
        <v>22</v>
      </c>
      <c r="N196" s="342">
        <v>13</v>
      </c>
      <c r="O196" s="342">
        <v>30</v>
      </c>
      <c r="P196" s="343">
        <v>40.1</v>
      </c>
      <c r="Q196" s="343">
        <v>38.4</v>
      </c>
    </row>
    <row r="197" spans="1:17" ht="9" customHeight="1">
      <c r="C197" s="341"/>
      <c r="D197" s="342"/>
      <c r="E197" s="342"/>
      <c r="F197" s="342"/>
      <c r="G197" s="342"/>
      <c r="H197" s="342"/>
      <c r="I197" s="342"/>
      <c r="J197" s="342"/>
      <c r="K197" s="342"/>
      <c r="L197" s="342"/>
      <c r="M197" s="342"/>
      <c r="N197" s="342"/>
      <c r="O197" s="342"/>
      <c r="P197" s="343"/>
      <c r="Q197" s="343"/>
    </row>
    <row r="198" spans="1:17" ht="9" customHeight="1">
      <c r="B198" s="327" t="s">
        <v>553</v>
      </c>
      <c r="C198" s="341" t="s">
        <v>15</v>
      </c>
      <c r="D198" s="342">
        <v>21</v>
      </c>
      <c r="E198" s="342">
        <v>1</v>
      </c>
      <c r="F198" s="342">
        <v>2</v>
      </c>
      <c r="G198" s="342">
        <v>2</v>
      </c>
      <c r="H198" s="342">
        <v>7</v>
      </c>
      <c r="I198" s="342">
        <v>3</v>
      </c>
      <c r="J198" s="342">
        <v>2</v>
      </c>
      <c r="K198" s="342">
        <v>0</v>
      </c>
      <c r="L198" s="342">
        <v>2</v>
      </c>
      <c r="M198" s="342">
        <v>1</v>
      </c>
      <c r="N198" s="342">
        <v>0</v>
      </c>
      <c r="O198" s="342">
        <v>1</v>
      </c>
      <c r="P198" s="343">
        <v>39</v>
      </c>
      <c r="Q198" s="343">
        <v>36.9</v>
      </c>
    </row>
    <row r="199" spans="1:17" ht="9" customHeight="1">
      <c r="C199" s="341" t="s">
        <v>16</v>
      </c>
      <c r="D199" s="342">
        <v>6</v>
      </c>
      <c r="E199" s="342">
        <v>0</v>
      </c>
      <c r="F199" s="342">
        <v>1</v>
      </c>
      <c r="G199" s="342">
        <v>0</v>
      </c>
      <c r="H199" s="342">
        <v>1</v>
      </c>
      <c r="I199" s="342">
        <v>0</v>
      </c>
      <c r="J199" s="342">
        <v>2</v>
      </c>
      <c r="K199" s="342">
        <v>1</v>
      </c>
      <c r="L199" s="342">
        <v>0</v>
      </c>
      <c r="M199" s="342">
        <v>0</v>
      </c>
      <c r="N199" s="342">
        <v>0</v>
      </c>
      <c r="O199" s="342">
        <v>1</v>
      </c>
      <c r="P199" s="343">
        <v>43.9</v>
      </c>
      <c r="Q199" s="343">
        <v>41</v>
      </c>
    </row>
    <row r="200" spans="1:17" ht="9" customHeight="1">
      <c r="C200" s="341" t="s">
        <v>17</v>
      </c>
      <c r="D200" s="342">
        <v>27</v>
      </c>
      <c r="E200" s="342">
        <v>1</v>
      </c>
      <c r="F200" s="342">
        <v>3</v>
      </c>
      <c r="G200" s="342">
        <v>2</v>
      </c>
      <c r="H200" s="342">
        <v>8</v>
      </c>
      <c r="I200" s="342">
        <v>3</v>
      </c>
      <c r="J200" s="342">
        <v>4</v>
      </c>
      <c r="K200" s="342">
        <v>1</v>
      </c>
      <c r="L200" s="342">
        <v>2</v>
      </c>
      <c r="M200" s="342">
        <v>1</v>
      </c>
      <c r="N200" s="342">
        <v>0</v>
      </c>
      <c r="O200" s="342">
        <v>2</v>
      </c>
      <c r="P200" s="343">
        <v>40.1</v>
      </c>
      <c r="Q200" s="343">
        <v>37.5</v>
      </c>
    </row>
    <row r="201" spans="1:17" ht="9" customHeight="1">
      <c r="C201" s="341"/>
      <c r="D201" s="342"/>
      <c r="E201" s="342"/>
      <c r="F201" s="342"/>
      <c r="G201" s="342"/>
      <c r="H201" s="342"/>
      <c r="I201" s="342"/>
      <c r="J201" s="342"/>
      <c r="K201" s="342"/>
      <c r="L201" s="342"/>
      <c r="M201" s="342"/>
      <c r="N201" s="342"/>
      <c r="O201" s="342"/>
      <c r="P201" s="343"/>
      <c r="Q201" s="343"/>
    </row>
    <row r="202" spans="1:17" ht="9" customHeight="1">
      <c r="B202" s="340" t="s">
        <v>523</v>
      </c>
      <c r="C202" s="341" t="s">
        <v>15</v>
      </c>
      <c r="D202" s="342">
        <v>622</v>
      </c>
      <c r="E202" s="342">
        <v>15</v>
      </c>
      <c r="F202" s="342">
        <v>49</v>
      </c>
      <c r="G202" s="342">
        <v>99</v>
      </c>
      <c r="H202" s="342">
        <v>116</v>
      </c>
      <c r="I202" s="342">
        <v>111</v>
      </c>
      <c r="J202" s="342">
        <v>65</v>
      </c>
      <c r="K202" s="342">
        <v>58</v>
      </c>
      <c r="L202" s="342">
        <v>44</v>
      </c>
      <c r="M202" s="342">
        <v>19</v>
      </c>
      <c r="N202" s="342">
        <v>13</v>
      </c>
      <c r="O202" s="342">
        <v>33</v>
      </c>
      <c r="P202" s="343">
        <v>40.1</v>
      </c>
      <c r="Q202" s="343">
        <v>38.6</v>
      </c>
    </row>
    <row r="203" spans="1:17" ht="9" customHeight="1">
      <c r="C203" s="341" t="s">
        <v>16</v>
      </c>
      <c r="D203" s="342">
        <v>206</v>
      </c>
      <c r="E203" s="342">
        <v>4</v>
      </c>
      <c r="F203" s="342">
        <v>12</v>
      </c>
      <c r="G203" s="342">
        <v>32</v>
      </c>
      <c r="H203" s="342">
        <v>44</v>
      </c>
      <c r="I203" s="342">
        <v>23</v>
      </c>
      <c r="J203" s="342">
        <v>25</v>
      </c>
      <c r="K203" s="342">
        <v>20</v>
      </c>
      <c r="L203" s="342">
        <v>15</v>
      </c>
      <c r="M203" s="342">
        <v>9</v>
      </c>
      <c r="N203" s="342">
        <v>10</v>
      </c>
      <c r="O203" s="342">
        <v>12</v>
      </c>
      <c r="P203" s="343">
        <v>40.799999999999997</v>
      </c>
      <c r="Q203" s="343">
        <v>38.799999999999997</v>
      </c>
    </row>
    <row r="204" spans="1:17" ht="9" customHeight="1">
      <c r="C204" s="341" t="s">
        <v>17</v>
      </c>
      <c r="D204" s="342">
        <v>828</v>
      </c>
      <c r="E204" s="342">
        <v>19</v>
      </c>
      <c r="F204" s="342">
        <v>61</v>
      </c>
      <c r="G204" s="342">
        <v>131</v>
      </c>
      <c r="H204" s="342">
        <v>160</v>
      </c>
      <c r="I204" s="342">
        <v>134</v>
      </c>
      <c r="J204" s="342">
        <v>90</v>
      </c>
      <c r="K204" s="342">
        <v>78</v>
      </c>
      <c r="L204" s="342">
        <v>59</v>
      </c>
      <c r="M204" s="342">
        <v>28</v>
      </c>
      <c r="N204" s="342">
        <v>23</v>
      </c>
      <c r="O204" s="342">
        <v>45</v>
      </c>
      <c r="P204" s="343">
        <v>40.200000000000003</v>
      </c>
      <c r="Q204" s="343">
        <v>38.700000000000003</v>
      </c>
    </row>
    <row r="205" spans="1:17" ht="9" customHeight="1">
      <c r="C205" s="341"/>
      <c r="D205" s="342"/>
      <c r="E205" s="342"/>
      <c r="F205" s="342"/>
      <c r="G205" s="342"/>
      <c r="H205" s="342"/>
      <c r="I205" s="342"/>
      <c r="J205" s="342"/>
      <c r="K205" s="342"/>
      <c r="L205" s="342"/>
      <c r="M205" s="342"/>
      <c r="N205" s="342"/>
      <c r="O205" s="342"/>
      <c r="P205" s="343"/>
      <c r="Q205" s="343"/>
    </row>
    <row r="206" spans="1:17" ht="9" customHeight="1">
      <c r="C206" s="341"/>
      <c r="D206" s="342"/>
      <c r="E206" s="342"/>
      <c r="F206" s="342"/>
      <c r="G206" s="342"/>
      <c r="H206" s="342"/>
      <c r="I206" s="342"/>
      <c r="J206" s="342"/>
      <c r="K206" s="342"/>
      <c r="L206" s="342"/>
      <c r="M206" s="342"/>
      <c r="N206" s="342"/>
      <c r="O206" s="342"/>
      <c r="P206" s="343"/>
      <c r="Q206" s="343"/>
    </row>
    <row r="207" spans="1:17" ht="9" customHeight="1">
      <c r="A207" s="327" t="s">
        <v>205</v>
      </c>
      <c r="C207" s="341"/>
      <c r="D207" s="342"/>
      <c r="E207" s="342"/>
      <c r="F207" s="342"/>
      <c r="G207" s="342"/>
      <c r="H207" s="342"/>
      <c r="I207" s="342"/>
      <c r="J207" s="342"/>
      <c r="K207" s="342"/>
      <c r="L207" s="342"/>
      <c r="M207" s="342"/>
      <c r="N207" s="342"/>
      <c r="O207" s="342"/>
      <c r="P207" s="343"/>
      <c r="Q207" s="343"/>
    </row>
    <row r="208" spans="1:17" ht="9" customHeight="1">
      <c r="C208" s="341"/>
      <c r="D208" s="342"/>
      <c r="E208" s="342"/>
      <c r="F208" s="342"/>
      <c r="G208" s="342"/>
      <c r="H208" s="342"/>
      <c r="I208" s="342"/>
      <c r="J208" s="342"/>
      <c r="K208" s="342"/>
      <c r="L208" s="342"/>
      <c r="M208" s="342"/>
      <c r="N208" s="342"/>
      <c r="O208" s="342"/>
      <c r="P208" s="343"/>
      <c r="Q208" s="343"/>
    </row>
    <row r="209" spans="1:17" ht="9" customHeight="1">
      <c r="B209" s="327" t="s">
        <v>554</v>
      </c>
      <c r="C209" s="341" t="s">
        <v>16</v>
      </c>
      <c r="D209" s="342">
        <v>2</v>
      </c>
      <c r="E209" s="342">
        <v>0</v>
      </c>
      <c r="F209" s="342">
        <v>0</v>
      </c>
      <c r="G209" s="342">
        <v>0</v>
      </c>
      <c r="H209" s="342">
        <v>2</v>
      </c>
      <c r="I209" s="342">
        <v>0</v>
      </c>
      <c r="J209" s="342">
        <v>0</v>
      </c>
      <c r="K209" s="342">
        <v>0</v>
      </c>
      <c r="L209" s="342">
        <v>0</v>
      </c>
      <c r="M209" s="342">
        <v>0</v>
      </c>
      <c r="N209" s="342">
        <v>0</v>
      </c>
      <c r="O209" s="342">
        <v>0</v>
      </c>
      <c r="P209" s="343">
        <v>38.299999999999997</v>
      </c>
      <c r="Q209" s="343">
        <v>37.5</v>
      </c>
    </row>
    <row r="210" spans="1:17" ht="9" customHeight="1">
      <c r="C210" s="341"/>
      <c r="D210" s="342"/>
      <c r="E210" s="342"/>
      <c r="F210" s="342"/>
      <c r="G210" s="342"/>
      <c r="H210" s="342"/>
      <c r="I210" s="342"/>
      <c r="J210" s="342"/>
      <c r="K210" s="342"/>
      <c r="L210" s="342"/>
      <c r="M210" s="342"/>
      <c r="N210" s="342"/>
      <c r="O210" s="342"/>
      <c r="P210" s="343"/>
      <c r="Q210" s="343"/>
    </row>
    <row r="211" spans="1:17" ht="9" customHeight="1">
      <c r="B211" s="327" t="s">
        <v>555</v>
      </c>
      <c r="C211" s="341" t="s">
        <v>15</v>
      </c>
      <c r="D211" s="342">
        <v>3</v>
      </c>
      <c r="E211" s="342">
        <v>0</v>
      </c>
      <c r="F211" s="342">
        <v>0</v>
      </c>
      <c r="G211" s="342">
        <v>0</v>
      </c>
      <c r="H211" s="342">
        <v>0</v>
      </c>
      <c r="I211" s="342">
        <v>1</v>
      </c>
      <c r="J211" s="342">
        <v>0</v>
      </c>
      <c r="K211" s="342">
        <v>0</v>
      </c>
      <c r="L211" s="342">
        <v>1</v>
      </c>
      <c r="M211" s="342">
        <v>0</v>
      </c>
      <c r="N211" s="342">
        <v>1</v>
      </c>
      <c r="O211" s="342">
        <v>0</v>
      </c>
      <c r="P211" s="343">
        <v>44.7</v>
      </c>
      <c r="Q211" s="343">
        <v>44.5</v>
      </c>
    </row>
    <row r="212" spans="1:17" ht="9" customHeight="1">
      <c r="B212" s="327" t="s">
        <v>556</v>
      </c>
      <c r="C212" s="341" t="s">
        <v>16</v>
      </c>
      <c r="D212" s="342">
        <v>6</v>
      </c>
      <c r="E212" s="342">
        <v>0</v>
      </c>
      <c r="F212" s="342">
        <v>0</v>
      </c>
      <c r="G212" s="342">
        <v>0</v>
      </c>
      <c r="H212" s="342">
        <v>2</v>
      </c>
      <c r="I212" s="342">
        <v>1</v>
      </c>
      <c r="J212" s="342">
        <v>1</v>
      </c>
      <c r="K212" s="342">
        <v>1</v>
      </c>
      <c r="L212" s="342">
        <v>0</v>
      </c>
      <c r="M212" s="342">
        <v>0</v>
      </c>
      <c r="N212" s="342">
        <v>0</v>
      </c>
      <c r="O212" s="342">
        <v>1</v>
      </c>
      <c r="P212" s="343">
        <v>42.8</v>
      </c>
      <c r="Q212" s="343">
        <v>40</v>
      </c>
    </row>
    <row r="213" spans="1:17" ht="9" customHeight="1">
      <c r="C213" s="341" t="s">
        <v>17</v>
      </c>
      <c r="D213" s="342">
        <v>9</v>
      </c>
      <c r="E213" s="342">
        <v>0</v>
      </c>
      <c r="F213" s="342">
        <v>0</v>
      </c>
      <c r="G213" s="342">
        <v>0</v>
      </c>
      <c r="H213" s="342">
        <v>2</v>
      </c>
      <c r="I213" s="342">
        <v>2</v>
      </c>
      <c r="J213" s="342">
        <v>1</v>
      </c>
      <c r="K213" s="342">
        <v>1</v>
      </c>
      <c r="L213" s="342">
        <v>1</v>
      </c>
      <c r="M213" s="342">
        <v>0</v>
      </c>
      <c r="N213" s="342">
        <v>1</v>
      </c>
      <c r="O213" s="342">
        <v>1</v>
      </c>
      <c r="P213" s="343">
        <v>43.4</v>
      </c>
      <c r="Q213" s="343">
        <v>40.5</v>
      </c>
    </row>
    <row r="214" spans="1:17" ht="9" customHeight="1">
      <c r="C214" s="341"/>
      <c r="D214" s="342"/>
      <c r="E214" s="342"/>
      <c r="F214" s="342"/>
      <c r="G214" s="342"/>
      <c r="H214" s="342"/>
      <c r="I214" s="342"/>
      <c r="J214" s="342"/>
      <c r="K214" s="342"/>
      <c r="L214" s="342"/>
      <c r="M214" s="342"/>
      <c r="N214" s="342"/>
      <c r="O214" s="342"/>
      <c r="P214" s="343"/>
      <c r="Q214" s="343"/>
    </row>
    <row r="215" spans="1:17" ht="9" customHeight="1">
      <c r="B215" s="327" t="s">
        <v>557</v>
      </c>
      <c r="C215" s="341"/>
      <c r="D215" s="342"/>
      <c r="E215" s="342"/>
      <c r="F215" s="342"/>
      <c r="G215" s="342"/>
      <c r="H215" s="342"/>
      <c r="I215" s="342"/>
      <c r="J215" s="342"/>
      <c r="K215" s="342"/>
      <c r="L215" s="342"/>
      <c r="M215" s="342"/>
      <c r="N215" s="342"/>
      <c r="O215" s="342"/>
      <c r="P215" s="343"/>
      <c r="Q215" s="343"/>
    </row>
    <row r="216" spans="1:17" ht="9" customHeight="1">
      <c r="B216" s="327" t="s">
        <v>556</v>
      </c>
      <c r="C216" s="341" t="s">
        <v>16</v>
      </c>
      <c r="D216" s="342">
        <v>4</v>
      </c>
      <c r="E216" s="342">
        <v>0</v>
      </c>
      <c r="F216" s="342">
        <v>0</v>
      </c>
      <c r="G216" s="342">
        <v>0</v>
      </c>
      <c r="H216" s="342">
        <v>1</v>
      </c>
      <c r="I216" s="342">
        <v>0</v>
      </c>
      <c r="J216" s="342">
        <v>0</v>
      </c>
      <c r="K216" s="342">
        <v>1</v>
      </c>
      <c r="L216" s="342">
        <v>0</v>
      </c>
      <c r="M216" s="342">
        <v>0</v>
      </c>
      <c r="N216" s="342">
        <v>1</v>
      </c>
      <c r="O216" s="342">
        <v>1</v>
      </c>
      <c r="P216" s="343">
        <v>45.7</v>
      </c>
      <c r="Q216" s="343">
        <v>44</v>
      </c>
    </row>
    <row r="217" spans="1:17" ht="9" customHeight="1">
      <c r="C217" s="341"/>
      <c r="D217" s="342"/>
      <c r="E217" s="342"/>
      <c r="F217" s="342"/>
      <c r="G217" s="342"/>
      <c r="H217" s="342"/>
      <c r="I217" s="342"/>
      <c r="J217" s="342"/>
      <c r="K217" s="342"/>
      <c r="L217" s="342"/>
      <c r="M217" s="342"/>
      <c r="N217" s="342"/>
      <c r="O217" s="342"/>
      <c r="P217" s="343"/>
      <c r="Q217" s="343"/>
    </row>
    <row r="218" spans="1:17" ht="9" customHeight="1">
      <c r="B218" s="340" t="s">
        <v>523</v>
      </c>
      <c r="C218" s="341" t="s">
        <v>15</v>
      </c>
      <c r="D218" s="342">
        <v>3</v>
      </c>
      <c r="E218" s="342">
        <v>0</v>
      </c>
      <c r="F218" s="342">
        <v>0</v>
      </c>
      <c r="G218" s="342">
        <v>0</v>
      </c>
      <c r="H218" s="342">
        <v>0</v>
      </c>
      <c r="I218" s="342">
        <v>1</v>
      </c>
      <c r="J218" s="342">
        <v>0</v>
      </c>
      <c r="K218" s="342">
        <v>0</v>
      </c>
      <c r="L218" s="342">
        <v>1</v>
      </c>
      <c r="M218" s="342">
        <v>0</v>
      </c>
      <c r="N218" s="342">
        <v>1</v>
      </c>
      <c r="O218" s="342">
        <v>0</v>
      </c>
      <c r="P218" s="343">
        <v>44.7</v>
      </c>
      <c r="Q218" s="343">
        <v>44.5</v>
      </c>
    </row>
    <row r="219" spans="1:17" ht="9" customHeight="1">
      <c r="B219" s="340"/>
      <c r="C219" s="341" t="s">
        <v>16</v>
      </c>
      <c r="D219" s="342">
        <v>12</v>
      </c>
      <c r="E219" s="342">
        <v>0</v>
      </c>
      <c r="F219" s="342">
        <v>0</v>
      </c>
      <c r="G219" s="342">
        <v>0</v>
      </c>
      <c r="H219" s="342">
        <v>5</v>
      </c>
      <c r="I219" s="342">
        <v>1</v>
      </c>
      <c r="J219" s="342">
        <v>1</v>
      </c>
      <c r="K219" s="342">
        <v>2</v>
      </c>
      <c r="L219" s="342">
        <v>0</v>
      </c>
      <c r="M219" s="342">
        <v>0</v>
      </c>
      <c r="N219" s="342">
        <v>1</v>
      </c>
      <c r="O219" s="342">
        <v>2</v>
      </c>
      <c r="P219" s="343">
        <v>43</v>
      </c>
      <c r="Q219" s="343">
        <v>40</v>
      </c>
    </row>
    <row r="220" spans="1:17" ht="9" customHeight="1">
      <c r="B220" s="340"/>
      <c r="C220" s="341" t="s">
        <v>17</v>
      </c>
      <c r="D220" s="342">
        <v>15</v>
      </c>
      <c r="E220" s="342">
        <v>0</v>
      </c>
      <c r="F220" s="342">
        <v>0</v>
      </c>
      <c r="G220" s="342">
        <v>0</v>
      </c>
      <c r="H220" s="342">
        <v>5</v>
      </c>
      <c r="I220" s="342">
        <v>2</v>
      </c>
      <c r="J220" s="342">
        <v>1</v>
      </c>
      <c r="K220" s="342">
        <v>2</v>
      </c>
      <c r="L220" s="342">
        <v>1</v>
      </c>
      <c r="M220" s="342">
        <v>0</v>
      </c>
      <c r="N220" s="342">
        <v>2</v>
      </c>
      <c r="O220" s="342">
        <v>2</v>
      </c>
      <c r="P220" s="343">
        <v>43.4</v>
      </c>
      <c r="Q220" s="343">
        <v>40.5</v>
      </c>
    </row>
    <row r="221" spans="1:17" ht="9" customHeight="1">
      <c r="B221" s="340"/>
      <c r="C221" s="341"/>
      <c r="D221" s="342"/>
      <c r="E221" s="342"/>
      <c r="F221" s="342"/>
      <c r="G221" s="342"/>
      <c r="H221" s="342"/>
      <c r="I221" s="342"/>
      <c r="J221" s="342"/>
      <c r="K221" s="342"/>
      <c r="L221" s="342"/>
      <c r="M221" s="342"/>
      <c r="N221" s="342"/>
      <c r="O221" s="342"/>
      <c r="P221" s="343"/>
      <c r="Q221" s="343"/>
    </row>
    <row r="222" spans="1:17" ht="9" customHeight="1">
      <c r="C222" s="341"/>
      <c r="D222" s="342"/>
      <c r="E222" s="342"/>
      <c r="F222" s="342"/>
      <c r="G222" s="342"/>
      <c r="H222" s="342"/>
      <c r="I222" s="342"/>
      <c r="J222" s="342"/>
      <c r="K222" s="342"/>
      <c r="L222" s="342"/>
      <c r="M222" s="342"/>
      <c r="N222" s="342"/>
      <c r="O222" s="342"/>
      <c r="P222" s="343"/>
      <c r="Q222" s="343"/>
    </row>
    <row r="223" spans="1:17" ht="9" customHeight="1">
      <c r="A223" s="327" t="s">
        <v>558</v>
      </c>
      <c r="C223" s="341"/>
      <c r="D223" s="342"/>
      <c r="E223" s="342"/>
      <c r="F223" s="342"/>
      <c r="G223" s="342"/>
      <c r="H223" s="342"/>
      <c r="I223" s="342"/>
      <c r="J223" s="342"/>
      <c r="K223" s="342"/>
      <c r="L223" s="342"/>
      <c r="M223" s="342"/>
      <c r="N223" s="342"/>
      <c r="O223" s="342"/>
      <c r="P223" s="343"/>
      <c r="Q223" s="343"/>
    </row>
    <row r="224" spans="1:17" ht="9" customHeight="1">
      <c r="A224" s="327" t="s">
        <v>529</v>
      </c>
      <c r="C224" s="341"/>
      <c r="D224" s="342"/>
      <c r="E224" s="342"/>
      <c r="F224" s="342"/>
      <c r="G224" s="342"/>
      <c r="H224" s="342"/>
      <c r="I224" s="342"/>
      <c r="J224" s="342"/>
      <c r="K224" s="342"/>
      <c r="L224" s="342"/>
      <c r="M224" s="342"/>
      <c r="N224" s="342"/>
      <c r="O224" s="342"/>
      <c r="P224" s="343"/>
      <c r="Q224" s="343"/>
    </row>
    <row r="225" spans="1:17" ht="9" customHeight="1">
      <c r="C225" s="341"/>
      <c r="D225" s="342"/>
      <c r="E225" s="342"/>
      <c r="F225" s="342"/>
      <c r="G225" s="342"/>
      <c r="H225" s="342"/>
      <c r="I225" s="342"/>
      <c r="J225" s="342"/>
      <c r="K225" s="342"/>
      <c r="L225" s="342"/>
      <c r="M225" s="342"/>
      <c r="N225" s="342"/>
      <c r="O225" s="342"/>
      <c r="P225" s="343"/>
      <c r="Q225" s="343"/>
    </row>
    <row r="226" spans="1:17" ht="9" customHeight="1">
      <c r="B226" s="327" t="s">
        <v>558</v>
      </c>
      <c r="C226" s="341"/>
      <c r="D226" s="342"/>
      <c r="E226" s="342"/>
      <c r="F226" s="342"/>
      <c r="G226" s="342"/>
      <c r="H226" s="342"/>
      <c r="I226" s="342"/>
      <c r="J226" s="342"/>
      <c r="K226" s="342"/>
      <c r="L226" s="342"/>
      <c r="M226" s="342"/>
      <c r="N226" s="342"/>
      <c r="O226" s="342"/>
      <c r="P226" s="343"/>
      <c r="Q226" s="343"/>
    </row>
    <row r="227" spans="1:17" ht="9" customHeight="1">
      <c r="B227" s="327" t="s">
        <v>530</v>
      </c>
      <c r="C227" s="341" t="s">
        <v>16</v>
      </c>
      <c r="D227" s="342">
        <v>1</v>
      </c>
      <c r="E227" s="342">
        <v>0</v>
      </c>
      <c r="F227" s="342">
        <v>0</v>
      </c>
      <c r="G227" s="342">
        <v>0</v>
      </c>
      <c r="H227" s="342">
        <v>0</v>
      </c>
      <c r="I227" s="342">
        <v>0</v>
      </c>
      <c r="J227" s="342">
        <v>0</v>
      </c>
      <c r="K227" s="342">
        <v>0</v>
      </c>
      <c r="L227" s="342">
        <v>0</v>
      </c>
      <c r="M227" s="342">
        <v>0</v>
      </c>
      <c r="N227" s="342">
        <v>0</v>
      </c>
      <c r="O227" s="342">
        <v>1</v>
      </c>
      <c r="P227" s="344" t="s">
        <v>195</v>
      </c>
      <c r="Q227" s="344" t="s">
        <v>195</v>
      </c>
    </row>
    <row r="228" spans="1:17" ht="9" customHeight="1">
      <c r="C228" s="341"/>
      <c r="D228" s="342"/>
      <c r="E228" s="342"/>
      <c r="F228" s="342"/>
      <c r="G228" s="342"/>
      <c r="H228" s="342"/>
      <c r="I228" s="342"/>
      <c r="J228" s="342"/>
      <c r="K228" s="342"/>
      <c r="L228" s="342"/>
      <c r="M228" s="342"/>
      <c r="N228" s="342"/>
      <c r="O228" s="342"/>
      <c r="P228" s="343"/>
      <c r="Q228" s="343"/>
    </row>
    <row r="229" spans="1:17" ht="9" customHeight="1">
      <c r="B229" s="327" t="s">
        <v>559</v>
      </c>
      <c r="C229" s="341" t="s">
        <v>15</v>
      </c>
      <c r="D229" s="342">
        <v>3</v>
      </c>
      <c r="E229" s="342">
        <v>0</v>
      </c>
      <c r="F229" s="342">
        <v>0</v>
      </c>
      <c r="G229" s="342">
        <v>0</v>
      </c>
      <c r="H229" s="342">
        <v>0</v>
      </c>
      <c r="I229" s="342">
        <v>0</v>
      </c>
      <c r="J229" s="342">
        <v>0</v>
      </c>
      <c r="K229" s="342">
        <v>0</v>
      </c>
      <c r="L229" s="342">
        <v>1</v>
      </c>
      <c r="M229" s="342">
        <v>1</v>
      </c>
      <c r="N229" s="342">
        <v>1</v>
      </c>
      <c r="O229" s="342">
        <v>0</v>
      </c>
      <c r="P229" s="344" t="s">
        <v>195</v>
      </c>
      <c r="Q229" s="344" t="s">
        <v>195</v>
      </c>
    </row>
    <row r="230" spans="1:17" ht="9" customHeight="1">
      <c r="C230" s="341" t="s">
        <v>16</v>
      </c>
      <c r="D230" s="342">
        <v>1</v>
      </c>
      <c r="E230" s="342">
        <v>0</v>
      </c>
      <c r="F230" s="342">
        <v>0</v>
      </c>
      <c r="G230" s="342">
        <v>0</v>
      </c>
      <c r="H230" s="342">
        <v>0</v>
      </c>
      <c r="I230" s="342">
        <v>0</v>
      </c>
      <c r="J230" s="342">
        <v>1</v>
      </c>
      <c r="K230" s="342">
        <v>0</v>
      </c>
      <c r="L230" s="342">
        <v>0</v>
      </c>
      <c r="M230" s="342">
        <v>0</v>
      </c>
      <c r="N230" s="342">
        <v>0</v>
      </c>
      <c r="O230" s="342">
        <v>0</v>
      </c>
      <c r="P230" s="344" t="s">
        <v>195</v>
      </c>
      <c r="Q230" s="344" t="s">
        <v>195</v>
      </c>
    </row>
    <row r="231" spans="1:17" ht="9" customHeight="1">
      <c r="C231" s="341" t="s">
        <v>17</v>
      </c>
      <c r="D231" s="342">
        <v>4</v>
      </c>
      <c r="E231" s="342">
        <v>0</v>
      </c>
      <c r="F231" s="342">
        <v>0</v>
      </c>
      <c r="G231" s="342">
        <v>0</v>
      </c>
      <c r="H231" s="342">
        <v>0</v>
      </c>
      <c r="I231" s="342">
        <v>0</v>
      </c>
      <c r="J231" s="342">
        <v>1</v>
      </c>
      <c r="K231" s="342">
        <v>0</v>
      </c>
      <c r="L231" s="342">
        <v>1</v>
      </c>
      <c r="M231" s="342">
        <v>1</v>
      </c>
      <c r="N231" s="342">
        <v>1</v>
      </c>
      <c r="O231" s="342">
        <v>0</v>
      </c>
      <c r="P231" s="343">
        <v>46.2</v>
      </c>
      <c r="Q231" s="343">
        <v>45</v>
      </c>
    </row>
    <row r="232" spans="1:17" ht="9" customHeight="1">
      <c r="C232" s="341"/>
      <c r="D232" s="342"/>
      <c r="E232" s="342"/>
      <c r="F232" s="342"/>
      <c r="G232" s="342"/>
      <c r="H232" s="342"/>
      <c r="I232" s="342"/>
      <c r="J232" s="342"/>
      <c r="K232" s="342"/>
      <c r="L232" s="342"/>
      <c r="M232" s="342"/>
      <c r="N232" s="342"/>
      <c r="O232" s="342"/>
      <c r="P232" s="343"/>
      <c r="Q232" s="343"/>
    </row>
    <row r="233" spans="1:17" s="348" customFormat="1" ht="9" customHeight="1">
      <c r="A233" s="327"/>
      <c r="B233" s="327" t="s">
        <v>560</v>
      </c>
      <c r="C233" s="341" t="s">
        <v>15</v>
      </c>
      <c r="D233" s="342">
        <v>7</v>
      </c>
      <c r="E233" s="342">
        <v>0</v>
      </c>
      <c r="F233" s="342">
        <v>0</v>
      </c>
      <c r="G233" s="342">
        <v>1</v>
      </c>
      <c r="H233" s="342">
        <v>0</v>
      </c>
      <c r="I233" s="342">
        <v>3</v>
      </c>
      <c r="J233" s="342">
        <v>0</v>
      </c>
      <c r="K233" s="342">
        <v>0</v>
      </c>
      <c r="L233" s="342">
        <v>1</v>
      </c>
      <c r="M233" s="342">
        <v>1</v>
      </c>
      <c r="N233" s="342">
        <v>1</v>
      </c>
      <c r="O233" s="342">
        <v>0</v>
      </c>
      <c r="P233" s="343">
        <v>42.2</v>
      </c>
      <c r="Q233" s="343">
        <v>39.799999999999997</v>
      </c>
    </row>
    <row r="234" spans="1:17" ht="9" customHeight="1">
      <c r="B234" s="327" t="s">
        <v>561</v>
      </c>
      <c r="C234" s="341" t="s">
        <v>16</v>
      </c>
      <c r="D234" s="342">
        <v>2</v>
      </c>
      <c r="E234" s="342">
        <v>0</v>
      </c>
      <c r="F234" s="342">
        <v>0</v>
      </c>
      <c r="G234" s="342">
        <v>0</v>
      </c>
      <c r="H234" s="342">
        <v>0</v>
      </c>
      <c r="I234" s="342">
        <v>0</v>
      </c>
      <c r="J234" s="342">
        <v>2</v>
      </c>
      <c r="K234" s="342">
        <v>0</v>
      </c>
      <c r="L234" s="342">
        <v>0</v>
      </c>
      <c r="M234" s="342">
        <v>0</v>
      </c>
      <c r="N234" s="342">
        <v>0</v>
      </c>
      <c r="O234" s="342">
        <v>0</v>
      </c>
      <c r="P234" s="343">
        <v>41.1</v>
      </c>
      <c r="Q234" s="343">
        <v>40.5</v>
      </c>
    </row>
    <row r="235" spans="1:17" ht="9" customHeight="1">
      <c r="C235" s="341" t="s">
        <v>17</v>
      </c>
      <c r="D235" s="342">
        <v>9</v>
      </c>
      <c r="E235" s="342">
        <v>0</v>
      </c>
      <c r="F235" s="342">
        <v>0</v>
      </c>
      <c r="G235" s="342">
        <v>1</v>
      </c>
      <c r="H235" s="342">
        <v>0</v>
      </c>
      <c r="I235" s="342">
        <v>3</v>
      </c>
      <c r="J235" s="342">
        <v>2</v>
      </c>
      <c r="K235" s="342">
        <v>0</v>
      </c>
      <c r="L235" s="342">
        <v>1</v>
      </c>
      <c r="M235" s="342">
        <v>1</v>
      </c>
      <c r="N235" s="342">
        <v>1</v>
      </c>
      <c r="O235" s="342">
        <v>0</v>
      </c>
      <c r="P235" s="343">
        <v>42</v>
      </c>
      <c r="Q235" s="343">
        <v>40.299999999999997</v>
      </c>
    </row>
    <row r="236" spans="1:17" ht="9" customHeight="1">
      <c r="A236" s="346"/>
      <c r="B236" s="346"/>
      <c r="C236" s="341"/>
      <c r="D236" s="342"/>
      <c r="E236" s="342"/>
      <c r="F236" s="342"/>
      <c r="G236" s="342"/>
      <c r="H236" s="342"/>
      <c r="I236" s="342"/>
      <c r="J236" s="342"/>
      <c r="K236" s="342"/>
      <c r="L236" s="342"/>
      <c r="M236" s="342"/>
      <c r="N236" s="342"/>
      <c r="O236" s="342"/>
      <c r="P236" s="343"/>
      <c r="Q236" s="343"/>
    </row>
    <row r="237" spans="1:17" ht="9" customHeight="1">
      <c r="B237" s="327" t="s">
        <v>562</v>
      </c>
      <c r="C237" s="341" t="s">
        <v>15</v>
      </c>
      <c r="D237" s="342">
        <v>2</v>
      </c>
      <c r="E237" s="342">
        <v>0</v>
      </c>
      <c r="F237" s="342">
        <v>0</v>
      </c>
      <c r="G237" s="342">
        <v>0</v>
      </c>
      <c r="H237" s="342">
        <v>0</v>
      </c>
      <c r="I237" s="342">
        <v>1</v>
      </c>
      <c r="J237" s="342">
        <v>0</v>
      </c>
      <c r="K237" s="342">
        <v>0</v>
      </c>
      <c r="L237" s="342">
        <v>1</v>
      </c>
      <c r="M237" s="342">
        <v>0</v>
      </c>
      <c r="N237" s="342">
        <v>0</v>
      </c>
      <c r="O237" s="342">
        <v>0</v>
      </c>
      <c r="P237" s="343">
        <v>41.9</v>
      </c>
      <c r="Q237" s="343">
        <v>39</v>
      </c>
    </row>
    <row r="238" spans="1:17" ht="9" customHeight="1">
      <c r="C238" s="341"/>
      <c r="D238" s="342"/>
      <c r="E238" s="342"/>
      <c r="F238" s="342"/>
      <c r="G238" s="342"/>
      <c r="H238" s="342"/>
      <c r="I238" s="342"/>
      <c r="J238" s="342"/>
      <c r="K238" s="342"/>
      <c r="L238" s="342"/>
      <c r="M238" s="342"/>
      <c r="N238" s="342"/>
      <c r="O238" s="342"/>
      <c r="P238" s="343"/>
      <c r="Q238" s="343"/>
    </row>
    <row r="239" spans="1:17" ht="9" customHeight="1">
      <c r="B239" s="327" t="s">
        <v>563</v>
      </c>
      <c r="C239" s="341" t="s">
        <v>16</v>
      </c>
      <c r="D239" s="342">
        <v>4</v>
      </c>
      <c r="E239" s="342">
        <v>0</v>
      </c>
      <c r="F239" s="342">
        <v>0</v>
      </c>
      <c r="G239" s="342">
        <v>0</v>
      </c>
      <c r="H239" s="342">
        <v>0</v>
      </c>
      <c r="I239" s="342">
        <v>0</v>
      </c>
      <c r="J239" s="342">
        <v>0</v>
      </c>
      <c r="K239" s="342">
        <v>1</v>
      </c>
      <c r="L239" s="342">
        <v>1</v>
      </c>
      <c r="M239" s="342">
        <v>1</v>
      </c>
      <c r="N239" s="342">
        <v>0</v>
      </c>
      <c r="O239" s="342">
        <v>1</v>
      </c>
      <c r="P239" s="343">
        <v>49.3</v>
      </c>
      <c r="Q239" s="343">
        <v>46</v>
      </c>
    </row>
    <row r="240" spans="1:17" ht="9" customHeight="1">
      <c r="C240" s="341"/>
      <c r="D240" s="342"/>
      <c r="E240" s="342"/>
      <c r="F240" s="342"/>
      <c r="G240" s="342"/>
      <c r="H240" s="342"/>
      <c r="I240" s="342"/>
      <c r="J240" s="342"/>
      <c r="K240" s="342"/>
      <c r="L240" s="342"/>
      <c r="M240" s="342"/>
      <c r="N240" s="342"/>
      <c r="O240" s="342"/>
      <c r="P240" s="343"/>
      <c r="Q240" s="343"/>
    </row>
    <row r="241" spans="1:17" ht="9" customHeight="1">
      <c r="B241" s="340" t="s">
        <v>523</v>
      </c>
      <c r="C241" s="341" t="s">
        <v>15</v>
      </c>
      <c r="D241" s="342">
        <v>12</v>
      </c>
      <c r="E241" s="342">
        <v>0</v>
      </c>
      <c r="F241" s="342">
        <v>0</v>
      </c>
      <c r="G241" s="342">
        <v>1</v>
      </c>
      <c r="H241" s="342">
        <v>0</v>
      </c>
      <c r="I241" s="342">
        <v>4</v>
      </c>
      <c r="J241" s="342">
        <v>0</v>
      </c>
      <c r="K241" s="342">
        <v>0</v>
      </c>
      <c r="L241" s="342">
        <v>3</v>
      </c>
      <c r="M241" s="342">
        <v>2</v>
      </c>
      <c r="N241" s="342">
        <v>2</v>
      </c>
      <c r="O241" s="342">
        <v>0</v>
      </c>
      <c r="P241" s="343">
        <v>43.5</v>
      </c>
      <c r="Q241" s="343">
        <v>44.3</v>
      </c>
    </row>
    <row r="242" spans="1:17" s="348" customFormat="1" ht="9" customHeight="1">
      <c r="A242" s="327"/>
      <c r="B242" s="327"/>
      <c r="C242" s="341" t="s">
        <v>16</v>
      </c>
      <c r="D242" s="342">
        <v>8</v>
      </c>
      <c r="E242" s="342">
        <v>0</v>
      </c>
      <c r="F242" s="342">
        <v>0</v>
      </c>
      <c r="G242" s="342">
        <v>0</v>
      </c>
      <c r="H242" s="342">
        <v>0</v>
      </c>
      <c r="I242" s="342">
        <v>0</v>
      </c>
      <c r="J242" s="342">
        <v>3</v>
      </c>
      <c r="K242" s="342">
        <v>1</v>
      </c>
      <c r="L242" s="342">
        <v>1</v>
      </c>
      <c r="M242" s="342">
        <v>1</v>
      </c>
      <c r="N242" s="342">
        <v>0</v>
      </c>
      <c r="O242" s="342">
        <v>2</v>
      </c>
      <c r="P242" s="343">
        <v>46.8</v>
      </c>
      <c r="Q242" s="343">
        <v>43</v>
      </c>
    </row>
    <row r="243" spans="1:17" ht="9" customHeight="1">
      <c r="C243" s="341" t="s">
        <v>17</v>
      </c>
      <c r="D243" s="342">
        <v>20</v>
      </c>
      <c r="E243" s="342">
        <v>0</v>
      </c>
      <c r="F243" s="342">
        <v>0</v>
      </c>
      <c r="G243" s="342">
        <v>1</v>
      </c>
      <c r="H243" s="342">
        <v>0</v>
      </c>
      <c r="I243" s="342">
        <v>4</v>
      </c>
      <c r="J243" s="342">
        <v>3</v>
      </c>
      <c r="K243" s="342">
        <v>1</v>
      </c>
      <c r="L243" s="342">
        <v>4</v>
      </c>
      <c r="M243" s="342">
        <v>3</v>
      </c>
      <c r="N243" s="342">
        <v>2</v>
      </c>
      <c r="O243" s="342">
        <v>2</v>
      </c>
      <c r="P243" s="343">
        <v>44.8</v>
      </c>
      <c r="Q243" s="343">
        <v>44.3</v>
      </c>
    </row>
    <row r="244" spans="1:17" ht="9" customHeight="1">
      <c r="D244" s="342"/>
      <c r="E244" s="342"/>
      <c r="F244" s="342"/>
      <c r="G244" s="342"/>
      <c r="H244" s="342"/>
      <c r="I244" s="342"/>
      <c r="J244" s="342"/>
      <c r="K244" s="342"/>
      <c r="L244" s="342"/>
      <c r="M244" s="342"/>
      <c r="N244" s="342"/>
      <c r="O244" s="342"/>
      <c r="P244" s="343"/>
      <c r="Q244" s="343"/>
    </row>
    <row r="245" spans="1:17" ht="9" customHeight="1">
      <c r="A245" s="350"/>
      <c r="B245" s="350"/>
      <c r="C245" s="350"/>
      <c r="D245" s="342"/>
      <c r="E245" s="342"/>
      <c r="F245" s="342"/>
      <c r="G245" s="342"/>
      <c r="H245" s="342"/>
      <c r="I245" s="342"/>
      <c r="J245" s="342"/>
      <c r="K245" s="342"/>
      <c r="L245" s="342"/>
      <c r="M245" s="342"/>
      <c r="N245" s="342"/>
      <c r="O245" s="342"/>
      <c r="P245" s="343"/>
      <c r="Q245" s="343"/>
    </row>
    <row r="246" spans="1:17" ht="9" customHeight="1">
      <c r="A246" s="350"/>
      <c r="B246" s="350"/>
      <c r="C246" s="350"/>
      <c r="D246" s="342"/>
      <c r="E246" s="342"/>
      <c r="F246" s="342"/>
      <c r="G246" s="342"/>
      <c r="H246" s="342"/>
      <c r="I246" s="342"/>
      <c r="J246" s="342"/>
      <c r="K246" s="342"/>
      <c r="L246" s="342"/>
      <c r="M246" s="342"/>
      <c r="N246" s="342"/>
      <c r="O246" s="342"/>
      <c r="P246" s="343"/>
      <c r="Q246" s="343"/>
    </row>
    <row r="247" spans="1:17" ht="9" customHeight="1">
      <c r="A247" s="350"/>
      <c r="B247" s="350"/>
      <c r="C247" s="350"/>
      <c r="D247" s="342"/>
      <c r="E247" s="342"/>
      <c r="F247" s="342"/>
      <c r="G247" s="342"/>
      <c r="H247" s="342"/>
      <c r="I247" s="342"/>
      <c r="J247" s="342"/>
      <c r="K247" s="342"/>
      <c r="L247" s="342"/>
      <c r="M247" s="342"/>
      <c r="N247" s="342"/>
      <c r="O247" s="342"/>
      <c r="P247" s="343"/>
      <c r="Q247" s="343"/>
    </row>
    <row r="248" spans="1:17" ht="9" customHeight="1">
      <c r="A248" s="350"/>
      <c r="B248" s="350"/>
      <c r="C248" s="350"/>
      <c r="D248" s="342"/>
      <c r="E248" s="342"/>
      <c r="F248" s="342"/>
      <c r="G248" s="342"/>
      <c r="H248" s="342"/>
      <c r="I248" s="342"/>
      <c r="J248" s="342"/>
      <c r="K248" s="342"/>
      <c r="L248" s="342"/>
      <c r="M248" s="342"/>
      <c r="N248" s="342"/>
      <c r="O248" s="342"/>
      <c r="P248" s="343"/>
      <c r="Q248" s="343"/>
    </row>
    <row r="249" spans="1:17" s="348" customFormat="1" ht="9" customHeight="1">
      <c r="A249" s="327"/>
      <c r="B249" s="327"/>
      <c r="C249" s="346"/>
      <c r="D249" s="342"/>
      <c r="E249" s="342"/>
      <c r="F249" s="342"/>
      <c r="G249" s="342"/>
      <c r="H249" s="342"/>
      <c r="I249" s="342"/>
      <c r="J249" s="342"/>
      <c r="K249" s="342"/>
      <c r="L249" s="342"/>
      <c r="M249" s="342"/>
      <c r="N249" s="342"/>
      <c r="O249" s="342"/>
      <c r="P249" s="343"/>
      <c r="Q249" s="343"/>
    </row>
    <row r="250" spans="1:17" s="348" customFormat="1" ht="8.25" customHeight="1">
      <c r="A250" s="327"/>
      <c r="B250" s="327"/>
      <c r="C250" s="346"/>
      <c r="D250" s="342"/>
      <c r="E250" s="342"/>
      <c r="F250" s="342"/>
      <c r="G250" s="342"/>
      <c r="H250" s="342"/>
      <c r="I250" s="342"/>
      <c r="J250" s="342"/>
      <c r="K250" s="342"/>
      <c r="L250" s="342"/>
      <c r="M250" s="342"/>
      <c r="N250" s="342"/>
      <c r="O250" s="342"/>
      <c r="P250" s="343"/>
      <c r="Q250" s="343"/>
    </row>
    <row r="251" spans="1:17" s="348" customFormat="1" ht="9" customHeight="1">
      <c r="A251" s="347" t="s">
        <v>524</v>
      </c>
      <c r="C251" s="349"/>
      <c r="D251" s="342"/>
      <c r="E251" s="342"/>
      <c r="F251" s="342"/>
      <c r="G251" s="342"/>
      <c r="H251" s="342"/>
      <c r="I251" s="342"/>
      <c r="J251" s="342"/>
      <c r="K251" s="342"/>
      <c r="L251" s="342"/>
      <c r="M251" s="342"/>
      <c r="N251" s="342"/>
      <c r="O251" s="342"/>
      <c r="P251" s="343"/>
      <c r="Q251" s="343"/>
    </row>
    <row r="252" spans="1:17" s="348" customFormat="1" ht="9" customHeight="1">
      <c r="A252" s="348" t="s">
        <v>525</v>
      </c>
      <c r="C252" s="349"/>
      <c r="D252" s="342"/>
      <c r="E252" s="342"/>
      <c r="F252" s="342"/>
      <c r="G252" s="342"/>
      <c r="H252" s="342"/>
      <c r="I252" s="342"/>
      <c r="J252" s="342"/>
      <c r="K252" s="342"/>
      <c r="L252" s="342"/>
      <c r="M252" s="342"/>
      <c r="N252" s="342"/>
      <c r="O252" s="342"/>
      <c r="P252" s="343"/>
      <c r="Q252" s="343"/>
    </row>
    <row r="253" spans="1:17" s="348" customFormat="1" ht="9" customHeight="1">
      <c r="A253" s="348" t="s">
        <v>526</v>
      </c>
      <c r="C253" s="349"/>
      <c r="D253" s="342"/>
      <c r="E253" s="342"/>
      <c r="F253" s="342"/>
      <c r="G253" s="342"/>
      <c r="H253" s="342"/>
      <c r="I253" s="342"/>
      <c r="J253" s="342"/>
      <c r="K253" s="342"/>
      <c r="L253" s="342"/>
      <c r="M253" s="342"/>
      <c r="N253" s="342"/>
      <c r="O253" s="342"/>
      <c r="P253" s="343"/>
      <c r="Q253" s="343"/>
    </row>
    <row r="254" spans="1:17" ht="9" customHeight="1">
      <c r="A254" s="348"/>
      <c r="B254" s="348"/>
      <c r="C254" s="349"/>
      <c r="D254" s="342"/>
      <c r="E254" s="342"/>
      <c r="F254" s="342"/>
      <c r="G254" s="342"/>
      <c r="H254" s="342"/>
      <c r="I254" s="342"/>
      <c r="J254" s="342"/>
      <c r="K254" s="342"/>
      <c r="L254" s="342"/>
      <c r="M254" s="342"/>
      <c r="N254" s="342"/>
      <c r="O254" s="342"/>
      <c r="P254" s="343"/>
      <c r="Q254" s="343"/>
    </row>
    <row r="255" spans="1:17" ht="9" customHeight="1">
      <c r="A255" s="348"/>
      <c r="B255" s="348"/>
      <c r="C255" s="349"/>
      <c r="D255" s="342"/>
      <c r="E255" s="342"/>
      <c r="F255" s="342"/>
      <c r="G255" s="342"/>
      <c r="H255" s="342"/>
      <c r="I255" s="342"/>
      <c r="J255" s="342"/>
      <c r="K255" s="342"/>
      <c r="L255" s="342"/>
      <c r="M255" s="342"/>
      <c r="N255" s="342"/>
      <c r="O255" s="342"/>
      <c r="P255" s="343"/>
      <c r="Q255" s="343"/>
    </row>
    <row r="256" spans="1:17" ht="9" customHeight="1">
      <c r="A256" s="350" t="s">
        <v>527</v>
      </c>
      <c r="B256" s="350"/>
      <c r="C256" s="350"/>
      <c r="D256" s="342"/>
      <c r="E256" s="342"/>
      <c r="F256" s="342"/>
      <c r="G256" s="342"/>
      <c r="H256" s="342"/>
      <c r="I256" s="342"/>
      <c r="J256" s="342"/>
      <c r="K256" s="342"/>
      <c r="L256" s="342"/>
      <c r="M256" s="342"/>
      <c r="N256" s="342"/>
      <c r="O256" s="342"/>
      <c r="P256" s="343"/>
      <c r="Q256" s="343"/>
    </row>
    <row r="257" spans="1:17" ht="9" customHeight="1">
      <c r="A257" s="350"/>
      <c r="B257" s="350"/>
      <c r="C257" s="351"/>
      <c r="D257" s="342"/>
      <c r="E257" s="342"/>
      <c r="F257" s="342"/>
      <c r="G257" s="342"/>
      <c r="H257" s="342"/>
      <c r="I257" s="342"/>
      <c r="J257" s="342"/>
      <c r="K257" s="342"/>
      <c r="L257" s="342"/>
      <c r="M257" s="342"/>
      <c r="N257" s="342"/>
      <c r="O257" s="342"/>
      <c r="P257" s="343"/>
      <c r="Q257" s="343"/>
    </row>
    <row r="258" spans="1:17" s="348" customFormat="1" ht="9" customHeight="1">
      <c r="A258" s="327" t="s">
        <v>207</v>
      </c>
      <c r="B258" s="327"/>
      <c r="C258" s="341"/>
      <c r="D258" s="342"/>
      <c r="E258" s="342"/>
      <c r="F258" s="342"/>
      <c r="G258" s="342"/>
      <c r="H258" s="342"/>
      <c r="I258" s="342"/>
      <c r="J258" s="342"/>
      <c r="K258" s="342"/>
      <c r="L258" s="342"/>
      <c r="M258" s="342"/>
      <c r="N258" s="342"/>
      <c r="O258" s="342"/>
      <c r="P258" s="343"/>
      <c r="Q258" s="343"/>
    </row>
    <row r="259" spans="1:17" ht="9" customHeight="1">
      <c r="C259" s="341"/>
      <c r="D259" s="342"/>
      <c r="E259" s="342"/>
      <c r="F259" s="342"/>
      <c r="G259" s="342"/>
      <c r="H259" s="342"/>
      <c r="I259" s="342"/>
      <c r="J259" s="342"/>
      <c r="K259" s="342"/>
      <c r="L259" s="342"/>
      <c r="M259" s="342"/>
      <c r="N259" s="342"/>
      <c r="O259" s="342"/>
      <c r="P259" s="343"/>
      <c r="Q259" s="343"/>
    </row>
    <row r="260" spans="1:17" ht="9" customHeight="1">
      <c r="B260" s="327" t="s">
        <v>564</v>
      </c>
      <c r="C260" s="341" t="s">
        <v>15</v>
      </c>
      <c r="D260" s="342">
        <v>5</v>
      </c>
      <c r="E260" s="342">
        <v>0</v>
      </c>
      <c r="F260" s="342">
        <v>0</v>
      </c>
      <c r="G260" s="342">
        <v>0</v>
      </c>
      <c r="H260" s="342">
        <v>2</v>
      </c>
      <c r="I260" s="342">
        <v>0</v>
      </c>
      <c r="J260" s="342">
        <v>0</v>
      </c>
      <c r="K260" s="342">
        <v>1</v>
      </c>
      <c r="L260" s="342">
        <v>1</v>
      </c>
      <c r="M260" s="342">
        <v>1</v>
      </c>
      <c r="N260" s="342">
        <v>0</v>
      </c>
      <c r="O260" s="342">
        <v>0</v>
      </c>
      <c r="P260" s="343">
        <v>42.5</v>
      </c>
      <c r="Q260" s="343">
        <v>43.5</v>
      </c>
    </row>
    <row r="261" spans="1:17" ht="9" customHeight="1">
      <c r="C261" s="341"/>
      <c r="D261" s="342"/>
      <c r="E261" s="342"/>
      <c r="F261" s="342"/>
      <c r="G261" s="342"/>
      <c r="H261" s="342"/>
      <c r="I261" s="342"/>
      <c r="J261" s="342"/>
      <c r="K261" s="342"/>
      <c r="L261" s="342"/>
      <c r="M261" s="342"/>
      <c r="N261" s="342"/>
      <c r="O261" s="342"/>
      <c r="P261" s="343"/>
      <c r="Q261" s="343"/>
    </row>
    <row r="262" spans="1:17" ht="9" customHeight="1">
      <c r="B262" s="327" t="s">
        <v>565</v>
      </c>
      <c r="C262" s="341" t="s">
        <v>15</v>
      </c>
      <c r="D262" s="342">
        <v>1</v>
      </c>
      <c r="E262" s="342">
        <v>0</v>
      </c>
      <c r="F262" s="342">
        <v>0</v>
      </c>
      <c r="G262" s="342">
        <v>0</v>
      </c>
      <c r="H262" s="342">
        <v>0</v>
      </c>
      <c r="I262" s="342">
        <v>0</v>
      </c>
      <c r="J262" s="342">
        <v>0</v>
      </c>
      <c r="K262" s="342">
        <v>0</v>
      </c>
      <c r="L262" s="342">
        <v>0</v>
      </c>
      <c r="M262" s="342">
        <v>0</v>
      </c>
      <c r="N262" s="342">
        <v>1</v>
      </c>
      <c r="O262" s="342">
        <v>0</v>
      </c>
      <c r="P262" s="344" t="s">
        <v>195</v>
      </c>
      <c r="Q262" s="344" t="s">
        <v>195</v>
      </c>
    </row>
    <row r="263" spans="1:17" ht="9" customHeight="1">
      <c r="A263" s="350"/>
      <c r="B263" s="350"/>
      <c r="C263" s="351"/>
      <c r="D263" s="342"/>
      <c r="E263" s="342"/>
      <c r="F263" s="342"/>
      <c r="G263" s="342"/>
      <c r="H263" s="342"/>
      <c r="I263" s="342"/>
      <c r="J263" s="342"/>
      <c r="K263" s="342"/>
      <c r="L263" s="342"/>
      <c r="M263" s="342"/>
      <c r="N263" s="342"/>
      <c r="O263" s="342"/>
      <c r="P263" s="343"/>
      <c r="Q263" s="343"/>
    </row>
    <row r="264" spans="1:17" ht="9" customHeight="1">
      <c r="B264" s="327" t="s">
        <v>566</v>
      </c>
      <c r="C264" s="341" t="s">
        <v>15</v>
      </c>
      <c r="D264" s="342">
        <v>19</v>
      </c>
      <c r="E264" s="342">
        <v>0</v>
      </c>
      <c r="F264" s="342">
        <v>0</v>
      </c>
      <c r="G264" s="342">
        <v>3</v>
      </c>
      <c r="H264" s="342">
        <v>1</v>
      </c>
      <c r="I264" s="342">
        <v>2</v>
      </c>
      <c r="J264" s="342">
        <v>2</v>
      </c>
      <c r="K264" s="342">
        <v>1</v>
      </c>
      <c r="L264" s="342">
        <v>1</v>
      </c>
      <c r="M264" s="342">
        <v>2</v>
      </c>
      <c r="N264" s="342">
        <v>4</v>
      </c>
      <c r="O264" s="342">
        <v>3</v>
      </c>
      <c r="P264" s="343">
        <v>45.1</v>
      </c>
      <c r="Q264" s="343">
        <v>45.5</v>
      </c>
    </row>
    <row r="265" spans="1:17" ht="9" customHeight="1">
      <c r="C265" s="341" t="s">
        <v>16</v>
      </c>
      <c r="D265" s="342">
        <v>2</v>
      </c>
      <c r="E265" s="342">
        <v>0</v>
      </c>
      <c r="F265" s="342">
        <v>1</v>
      </c>
      <c r="G265" s="342">
        <v>0</v>
      </c>
      <c r="H265" s="342">
        <v>0</v>
      </c>
      <c r="I265" s="342">
        <v>0</v>
      </c>
      <c r="J265" s="342">
        <v>0</v>
      </c>
      <c r="K265" s="342">
        <v>0</v>
      </c>
      <c r="L265" s="342">
        <v>0</v>
      </c>
      <c r="M265" s="342">
        <v>1</v>
      </c>
      <c r="N265" s="342">
        <v>0</v>
      </c>
      <c r="O265" s="342">
        <v>0</v>
      </c>
      <c r="P265" s="343">
        <v>41</v>
      </c>
      <c r="Q265" s="343">
        <v>34</v>
      </c>
    </row>
    <row r="266" spans="1:17" s="348" customFormat="1" ht="9" customHeight="1">
      <c r="A266" s="327"/>
      <c r="B266" s="327"/>
      <c r="C266" s="341" t="s">
        <v>17</v>
      </c>
      <c r="D266" s="342">
        <v>21</v>
      </c>
      <c r="E266" s="342">
        <v>0</v>
      </c>
      <c r="F266" s="342">
        <v>1</v>
      </c>
      <c r="G266" s="342">
        <v>3</v>
      </c>
      <c r="H266" s="342">
        <v>1</v>
      </c>
      <c r="I266" s="342">
        <v>2</v>
      </c>
      <c r="J266" s="342">
        <v>2</v>
      </c>
      <c r="K266" s="342">
        <v>1</v>
      </c>
      <c r="L266" s="342">
        <v>1</v>
      </c>
      <c r="M266" s="342">
        <v>3</v>
      </c>
      <c r="N266" s="342">
        <v>4</v>
      </c>
      <c r="O266" s="342">
        <v>3</v>
      </c>
      <c r="P266" s="343">
        <v>44.7</v>
      </c>
      <c r="Q266" s="343">
        <v>45.5</v>
      </c>
    </row>
    <row r="267" spans="1:17" ht="9" customHeight="1">
      <c r="A267" s="350"/>
      <c r="B267" s="350"/>
      <c r="C267" s="351"/>
      <c r="D267" s="342"/>
      <c r="E267" s="342"/>
      <c r="F267" s="342"/>
      <c r="G267" s="342"/>
      <c r="H267" s="342"/>
      <c r="I267" s="342"/>
      <c r="J267" s="342"/>
      <c r="K267" s="342"/>
      <c r="L267" s="342"/>
      <c r="M267" s="342"/>
      <c r="N267" s="342"/>
      <c r="O267" s="342"/>
      <c r="P267" s="343"/>
      <c r="Q267" s="343"/>
    </row>
    <row r="268" spans="1:17" ht="9" customHeight="1">
      <c r="B268" s="327" t="s">
        <v>567</v>
      </c>
      <c r="C268" s="341" t="s">
        <v>15</v>
      </c>
      <c r="D268" s="342">
        <v>10</v>
      </c>
      <c r="E268" s="342">
        <v>0</v>
      </c>
      <c r="F268" s="342">
        <v>0</v>
      </c>
      <c r="G268" s="342">
        <v>1</v>
      </c>
      <c r="H268" s="342">
        <v>0</v>
      </c>
      <c r="I268" s="342">
        <v>2</v>
      </c>
      <c r="J268" s="342">
        <v>0</v>
      </c>
      <c r="K268" s="342">
        <v>2</v>
      </c>
      <c r="L268" s="342">
        <v>2</v>
      </c>
      <c r="M268" s="342">
        <v>0</v>
      </c>
      <c r="N268" s="342">
        <v>0</v>
      </c>
      <c r="O268" s="342">
        <v>3</v>
      </c>
      <c r="P268" s="343">
        <v>46.1</v>
      </c>
      <c r="Q268" s="343">
        <v>44</v>
      </c>
    </row>
    <row r="269" spans="1:17" ht="9" customHeight="1">
      <c r="C269" s="341"/>
      <c r="D269" s="342"/>
      <c r="E269" s="342"/>
      <c r="F269" s="342"/>
      <c r="G269" s="342"/>
      <c r="H269" s="342"/>
      <c r="I269" s="342"/>
      <c r="J269" s="342"/>
      <c r="K269" s="342"/>
      <c r="L269" s="342"/>
      <c r="M269" s="342"/>
      <c r="N269" s="342"/>
      <c r="O269" s="342"/>
      <c r="P269" s="343"/>
      <c r="Q269" s="343"/>
    </row>
    <row r="270" spans="1:17" ht="9" customHeight="1">
      <c r="B270" s="327" t="s">
        <v>568</v>
      </c>
      <c r="C270" s="341" t="s">
        <v>15</v>
      </c>
      <c r="D270" s="342">
        <v>2</v>
      </c>
      <c r="E270" s="342">
        <v>0</v>
      </c>
      <c r="F270" s="342">
        <v>0</v>
      </c>
      <c r="G270" s="342">
        <v>1</v>
      </c>
      <c r="H270" s="342">
        <v>0</v>
      </c>
      <c r="I270" s="342">
        <v>0</v>
      </c>
      <c r="J270" s="342">
        <v>0</v>
      </c>
      <c r="K270" s="342">
        <v>1</v>
      </c>
      <c r="L270" s="342">
        <v>0</v>
      </c>
      <c r="M270" s="342">
        <v>0</v>
      </c>
      <c r="N270" s="342">
        <v>0</v>
      </c>
      <c r="O270" s="342">
        <v>0</v>
      </c>
      <c r="P270" s="344" t="s">
        <v>195</v>
      </c>
      <c r="Q270" s="344" t="s">
        <v>195</v>
      </c>
    </row>
    <row r="271" spans="1:17" ht="9" customHeight="1">
      <c r="C271" s="341" t="s">
        <v>16</v>
      </c>
      <c r="D271" s="342">
        <v>1</v>
      </c>
      <c r="E271" s="342">
        <v>0</v>
      </c>
      <c r="F271" s="342">
        <v>0</v>
      </c>
      <c r="G271" s="342">
        <v>0</v>
      </c>
      <c r="H271" s="342">
        <v>0</v>
      </c>
      <c r="I271" s="342">
        <v>0</v>
      </c>
      <c r="J271" s="342">
        <v>0</v>
      </c>
      <c r="K271" s="342">
        <v>1</v>
      </c>
      <c r="L271" s="342">
        <v>0</v>
      </c>
      <c r="M271" s="342">
        <v>0</v>
      </c>
      <c r="N271" s="342">
        <v>0</v>
      </c>
      <c r="O271" s="342">
        <v>0</v>
      </c>
      <c r="P271" s="344" t="s">
        <v>195</v>
      </c>
      <c r="Q271" s="344" t="s">
        <v>195</v>
      </c>
    </row>
    <row r="272" spans="1:17" ht="9" customHeight="1">
      <c r="C272" s="341" t="s">
        <v>17</v>
      </c>
      <c r="D272" s="342">
        <v>3</v>
      </c>
      <c r="E272" s="342">
        <v>0</v>
      </c>
      <c r="F272" s="342">
        <v>0</v>
      </c>
      <c r="G272" s="342">
        <v>1</v>
      </c>
      <c r="H272" s="342">
        <v>0</v>
      </c>
      <c r="I272" s="342">
        <v>0</v>
      </c>
      <c r="J272" s="342">
        <v>0</v>
      </c>
      <c r="K272" s="342">
        <v>2</v>
      </c>
      <c r="L272" s="342">
        <v>0</v>
      </c>
      <c r="M272" s="342">
        <v>0</v>
      </c>
      <c r="N272" s="342">
        <v>0</v>
      </c>
      <c r="O272" s="342">
        <v>0</v>
      </c>
      <c r="P272" s="343">
        <v>41.5</v>
      </c>
      <c r="Q272" s="343">
        <v>43.3</v>
      </c>
    </row>
    <row r="273" spans="1:17" ht="9" customHeight="1">
      <c r="C273" s="341"/>
      <c r="D273" s="342"/>
      <c r="E273" s="342"/>
      <c r="F273" s="342"/>
      <c r="G273" s="342"/>
      <c r="H273" s="342"/>
      <c r="I273" s="342"/>
      <c r="J273" s="342"/>
      <c r="K273" s="342"/>
      <c r="L273" s="342"/>
      <c r="M273" s="342"/>
      <c r="N273" s="342"/>
      <c r="O273" s="342"/>
      <c r="P273" s="343"/>
      <c r="Q273" s="343"/>
    </row>
    <row r="274" spans="1:17" ht="9" customHeight="1">
      <c r="B274" s="327" t="s">
        <v>569</v>
      </c>
      <c r="C274" s="341" t="s">
        <v>15</v>
      </c>
      <c r="D274" s="342">
        <v>3</v>
      </c>
      <c r="E274" s="342">
        <v>0</v>
      </c>
      <c r="F274" s="342">
        <v>0</v>
      </c>
      <c r="G274" s="342">
        <v>0</v>
      </c>
      <c r="H274" s="342">
        <v>0</v>
      </c>
      <c r="I274" s="342">
        <v>1</v>
      </c>
      <c r="J274" s="342">
        <v>0</v>
      </c>
      <c r="K274" s="342">
        <v>1</v>
      </c>
      <c r="L274" s="342">
        <v>0</v>
      </c>
      <c r="M274" s="342">
        <v>0</v>
      </c>
      <c r="N274" s="342">
        <v>0</v>
      </c>
      <c r="O274" s="342">
        <v>1</v>
      </c>
      <c r="P274" s="343">
        <v>49.1</v>
      </c>
      <c r="Q274" s="343">
        <v>43.5</v>
      </c>
    </row>
    <row r="275" spans="1:17" ht="9" customHeight="1">
      <c r="C275" s="341"/>
      <c r="D275" s="342"/>
      <c r="E275" s="342"/>
      <c r="F275" s="342"/>
      <c r="G275" s="342"/>
      <c r="H275" s="342"/>
      <c r="I275" s="342"/>
      <c r="J275" s="342"/>
      <c r="K275" s="342"/>
      <c r="L275" s="342"/>
      <c r="M275" s="342"/>
      <c r="N275" s="342"/>
      <c r="O275" s="342"/>
      <c r="P275" s="343"/>
      <c r="Q275" s="343"/>
    </row>
    <row r="276" spans="1:17" ht="9" customHeight="1">
      <c r="B276" s="327" t="s">
        <v>570</v>
      </c>
      <c r="C276" s="341" t="s">
        <v>15</v>
      </c>
      <c r="D276" s="342">
        <v>3</v>
      </c>
      <c r="E276" s="342">
        <v>0</v>
      </c>
      <c r="F276" s="342">
        <v>0</v>
      </c>
      <c r="G276" s="342">
        <v>0</v>
      </c>
      <c r="H276" s="342">
        <v>0</v>
      </c>
      <c r="I276" s="342">
        <v>1</v>
      </c>
      <c r="J276" s="342">
        <v>2</v>
      </c>
      <c r="K276" s="342">
        <v>0</v>
      </c>
      <c r="L276" s="342">
        <v>0</v>
      </c>
      <c r="M276" s="342">
        <v>0</v>
      </c>
      <c r="N276" s="342">
        <v>0</v>
      </c>
      <c r="O276" s="342">
        <v>0</v>
      </c>
      <c r="P276" s="343">
        <v>40.799999999999997</v>
      </c>
      <c r="Q276" s="343">
        <v>41.3</v>
      </c>
    </row>
    <row r="277" spans="1:17" ht="9" customHeight="1">
      <c r="C277" s="341"/>
      <c r="D277" s="342"/>
      <c r="E277" s="342"/>
      <c r="F277" s="342"/>
      <c r="G277" s="342"/>
      <c r="H277" s="342"/>
      <c r="I277" s="342"/>
      <c r="J277" s="342"/>
      <c r="K277" s="342"/>
      <c r="L277" s="342"/>
      <c r="M277" s="342"/>
      <c r="N277" s="342"/>
      <c r="O277" s="342"/>
      <c r="P277" s="343"/>
      <c r="Q277" s="343"/>
    </row>
    <row r="278" spans="1:17" ht="9" customHeight="1">
      <c r="B278" s="327" t="s">
        <v>571</v>
      </c>
      <c r="C278" s="341" t="s">
        <v>15</v>
      </c>
      <c r="D278" s="342">
        <v>2</v>
      </c>
      <c r="E278" s="342">
        <v>0</v>
      </c>
      <c r="F278" s="342">
        <v>1</v>
      </c>
      <c r="G278" s="342">
        <v>0</v>
      </c>
      <c r="H278" s="342">
        <v>0</v>
      </c>
      <c r="I278" s="342">
        <v>0</v>
      </c>
      <c r="J278" s="342">
        <v>0</v>
      </c>
      <c r="K278" s="342">
        <v>1</v>
      </c>
      <c r="L278" s="342">
        <v>0</v>
      </c>
      <c r="M278" s="342">
        <v>0</v>
      </c>
      <c r="N278" s="342">
        <v>0</v>
      </c>
      <c r="O278" s="342">
        <v>0</v>
      </c>
      <c r="P278" s="343">
        <v>38.1</v>
      </c>
      <c r="Q278" s="343">
        <v>34</v>
      </c>
    </row>
    <row r="279" spans="1:17" ht="9" customHeight="1">
      <c r="C279" s="341" t="s">
        <v>16</v>
      </c>
      <c r="D279" s="342">
        <v>5</v>
      </c>
      <c r="E279" s="342">
        <v>0</v>
      </c>
      <c r="F279" s="342">
        <v>0</v>
      </c>
      <c r="G279" s="342">
        <v>1</v>
      </c>
      <c r="H279" s="342">
        <v>0</v>
      </c>
      <c r="I279" s="342">
        <v>1</v>
      </c>
      <c r="J279" s="342">
        <v>1</v>
      </c>
      <c r="K279" s="342">
        <v>1</v>
      </c>
      <c r="L279" s="342">
        <v>0</v>
      </c>
      <c r="M279" s="342">
        <v>1</v>
      </c>
      <c r="N279" s="342">
        <v>0</v>
      </c>
      <c r="O279" s="342">
        <v>0</v>
      </c>
      <c r="P279" s="343">
        <v>41.7</v>
      </c>
      <c r="Q279" s="343">
        <v>41.5</v>
      </c>
    </row>
    <row r="280" spans="1:17" ht="9" customHeight="1">
      <c r="C280" s="341" t="s">
        <v>17</v>
      </c>
      <c r="D280" s="342">
        <v>7</v>
      </c>
      <c r="E280" s="342">
        <v>0</v>
      </c>
      <c r="F280" s="342">
        <v>1</v>
      </c>
      <c r="G280" s="342">
        <v>1</v>
      </c>
      <c r="H280" s="342">
        <v>0</v>
      </c>
      <c r="I280" s="342">
        <v>1</v>
      </c>
      <c r="J280" s="342">
        <v>1</v>
      </c>
      <c r="K280" s="342">
        <v>2</v>
      </c>
      <c r="L280" s="342">
        <v>0</v>
      </c>
      <c r="M280" s="342">
        <v>1</v>
      </c>
      <c r="N280" s="342">
        <v>0</v>
      </c>
      <c r="O280" s="342">
        <v>0</v>
      </c>
      <c r="P280" s="343">
        <v>40.700000000000003</v>
      </c>
      <c r="Q280" s="343">
        <v>41.5</v>
      </c>
    </row>
    <row r="281" spans="1:17" ht="9" customHeight="1">
      <c r="C281" s="341"/>
      <c r="D281" s="342"/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3"/>
      <c r="Q281" s="343"/>
    </row>
    <row r="282" spans="1:17" ht="11.25" customHeight="1">
      <c r="B282" s="340" t="s">
        <v>523</v>
      </c>
      <c r="C282" s="341" t="s">
        <v>15</v>
      </c>
      <c r="D282" s="342">
        <v>45</v>
      </c>
      <c r="E282" s="342">
        <v>0</v>
      </c>
      <c r="F282" s="342">
        <v>1</v>
      </c>
      <c r="G282" s="342">
        <v>5</v>
      </c>
      <c r="H282" s="342">
        <v>3</v>
      </c>
      <c r="I282" s="342">
        <v>6</v>
      </c>
      <c r="J282" s="342">
        <v>4</v>
      </c>
      <c r="K282" s="342">
        <v>7</v>
      </c>
      <c r="L282" s="342">
        <v>4</v>
      </c>
      <c r="M282" s="342">
        <v>3</v>
      </c>
      <c r="N282" s="342">
        <v>5</v>
      </c>
      <c r="O282" s="342">
        <v>7</v>
      </c>
      <c r="P282" s="343">
        <v>44.6</v>
      </c>
      <c r="Q282" s="343">
        <v>43.3</v>
      </c>
    </row>
    <row r="283" spans="1:17" ht="9" customHeight="1">
      <c r="C283" s="341" t="s">
        <v>16</v>
      </c>
      <c r="D283" s="342">
        <v>8</v>
      </c>
      <c r="E283" s="342">
        <v>0</v>
      </c>
      <c r="F283" s="342">
        <v>1</v>
      </c>
      <c r="G283" s="342">
        <v>1</v>
      </c>
      <c r="H283" s="342">
        <v>0</v>
      </c>
      <c r="I283" s="342">
        <v>1</v>
      </c>
      <c r="J283" s="342">
        <v>1</v>
      </c>
      <c r="K283" s="342">
        <v>2</v>
      </c>
      <c r="L283" s="342">
        <v>0</v>
      </c>
      <c r="M283" s="342">
        <v>2</v>
      </c>
      <c r="N283" s="342">
        <v>0</v>
      </c>
      <c r="O283" s="342">
        <v>0</v>
      </c>
      <c r="P283" s="343">
        <v>41.8</v>
      </c>
      <c r="Q283" s="343">
        <v>42</v>
      </c>
    </row>
    <row r="284" spans="1:17" ht="9" customHeight="1">
      <c r="C284" s="341" t="s">
        <v>17</v>
      </c>
      <c r="D284" s="342">
        <v>53</v>
      </c>
      <c r="E284" s="342">
        <v>0</v>
      </c>
      <c r="F284" s="342">
        <v>2</v>
      </c>
      <c r="G284" s="342">
        <v>6</v>
      </c>
      <c r="H284" s="342">
        <v>3</v>
      </c>
      <c r="I284" s="342">
        <v>7</v>
      </c>
      <c r="J284" s="342">
        <v>5</v>
      </c>
      <c r="K284" s="342">
        <v>9</v>
      </c>
      <c r="L284" s="342">
        <v>4</v>
      </c>
      <c r="M284" s="342">
        <v>5</v>
      </c>
      <c r="N284" s="342">
        <v>5</v>
      </c>
      <c r="O284" s="342">
        <v>7</v>
      </c>
      <c r="P284" s="343">
        <v>44.1</v>
      </c>
      <c r="Q284" s="343">
        <v>43.1</v>
      </c>
    </row>
    <row r="285" spans="1:17" ht="9" customHeight="1">
      <c r="C285" s="341"/>
      <c r="D285" s="342"/>
      <c r="E285" s="342"/>
      <c r="F285" s="342"/>
      <c r="G285" s="342"/>
      <c r="H285" s="342"/>
      <c r="I285" s="342"/>
      <c r="J285" s="342"/>
      <c r="K285" s="342"/>
      <c r="L285" s="342"/>
      <c r="M285" s="342"/>
      <c r="N285" s="342"/>
      <c r="O285" s="342"/>
      <c r="P285" s="343"/>
      <c r="Q285" s="343"/>
    </row>
    <row r="286" spans="1:17" ht="9" customHeight="1">
      <c r="C286" s="341"/>
      <c r="D286" s="342"/>
      <c r="E286" s="342"/>
      <c r="F286" s="342"/>
      <c r="G286" s="342"/>
      <c r="H286" s="342"/>
      <c r="I286" s="342"/>
      <c r="J286" s="342"/>
      <c r="K286" s="342"/>
      <c r="L286" s="342"/>
      <c r="M286" s="342"/>
      <c r="N286" s="342"/>
      <c r="O286" s="342"/>
      <c r="P286" s="343"/>
      <c r="Q286" s="343"/>
    </row>
    <row r="287" spans="1:17" ht="9" customHeight="1">
      <c r="A287" s="327" t="s">
        <v>208</v>
      </c>
      <c r="C287" s="341"/>
      <c r="D287" s="342"/>
      <c r="E287" s="342"/>
      <c r="F287" s="342"/>
      <c r="G287" s="342"/>
      <c r="H287" s="342"/>
      <c r="I287" s="342"/>
      <c r="J287" s="342"/>
      <c r="K287" s="342"/>
      <c r="L287" s="342"/>
      <c r="M287" s="342"/>
      <c r="N287" s="342"/>
      <c r="O287" s="342"/>
      <c r="P287" s="343"/>
      <c r="Q287" s="343"/>
    </row>
    <row r="288" spans="1:17" ht="9" customHeight="1">
      <c r="C288" s="341"/>
      <c r="D288" s="342"/>
      <c r="E288" s="342"/>
      <c r="F288" s="342"/>
      <c r="G288" s="342"/>
      <c r="H288" s="342"/>
      <c r="I288" s="342"/>
      <c r="J288" s="342"/>
      <c r="K288" s="342"/>
      <c r="L288" s="342"/>
      <c r="M288" s="342"/>
      <c r="N288" s="342"/>
      <c r="O288" s="342"/>
      <c r="P288" s="343"/>
      <c r="Q288" s="343"/>
    </row>
    <row r="289" spans="2:17" ht="9" customHeight="1">
      <c r="B289" s="327" t="s">
        <v>208</v>
      </c>
      <c r="C289" s="341" t="s">
        <v>15</v>
      </c>
      <c r="D289" s="342">
        <v>5</v>
      </c>
      <c r="E289" s="342">
        <v>0</v>
      </c>
      <c r="F289" s="342">
        <v>0</v>
      </c>
      <c r="G289" s="342">
        <v>0</v>
      </c>
      <c r="H289" s="342">
        <v>0</v>
      </c>
      <c r="I289" s="342">
        <v>2</v>
      </c>
      <c r="J289" s="342">
        <v>2</v>
      </c>
      <c r="K289" s="342">
        <v>0</v>
      </c>
      <c r="L289" s="342">
        <v>1</v>
      </c>
      <c r="M289" s="342">
        <v>0</v>
      </c>
      <c r="N289" s="342">
        <v>0</v>
      </c>
      <c r="O289" s="342">
        <v>0</v>
      </c>
      <c r="P289" s="343">
        <v>41.2</v>
      </c>
      <c r="Q289" s="343">
        <v>40.5</v>
      </c>
    </row>
    <row r="290" spans="2:17" ht="9" customHeight="1">
      <c r="B290" s="327" t="s">
        <v>503</v>
      </c>
      <c r="C290" s="341" t="s">
        <v>16</v>
      </c>
      <c r="D290" s="342">
        <v>5</v>
      </c>
      <c r="E290" s="342">
        <v>0</v>
      </c>
      <c r="F290" s="342">
        <v>0</v>
      </c>
      <c r="G290" s="342">
        <v>0</v>
      </c>
      <c r="H290" s="342">
        <v>0</v>
      </c>
      <c r="I290" s="342">
        <v>1</v>
      </c>
      <c r="J290" s="342">
        <v>1</v>
      </c>
      <c r="K290" s="342">
        <v>1</v>
      </c>
      <c r="L290" s="342">
        <v>2</v>
      </c>
      <c r="M290" s="342">
        <v>0</v>
      </c>
      <c r="N290" s="342">
        <v>0</v>
      </c>
      <c r="O290" s="342">
        <v>0</v>
      </c>
      <c r="P290" s="343">
        <v>42.9</v>
      </c>
      <c r="Q290" s="343">
        <v>43.5</v>
      </c>
    </row>
    <row r="291" spans="2:17" ht="9" customHeight="1">
      <c r="C291" s="341" t="s">
        <v>17</v>
      </c>
      <c r="D291" s="342">
        <v>10</v>
      </c>
      <c r="E291" s="342">
        <v>0</v>
      </c>
      <c r="F291" s="342">
        <v>0</v>
      </c>
      <c r="G291" s="342">
        <v>0</v>
      </c>
      <c r="H291" s="342">
        <v>0</v>
      </c>
      <c r="I291" s="342">
        <v>3</v>
      </c>
      <c r="J291" s="342">
        <v>3</v>
      </c>
      <c r="K291" s="342">
        <v>1</v>
      </c>
      <c r="L291" s="342">
        <v>3</v>
      </c>
      <c r="M291" s="342">
        <v>0</v>
      </c>
      <c r="N291" s="342">
        <v>0</v>
      </c>
      <c r="O291" s="342">
        <v>0</v>
      </c>
      <c r="P291" s="343">
        <v>42</v>
      </c>
      <c r="Q291" s="343">
        <v>41</v>
      </c>
    </row>
    <row r="292" spans="2:17" ht="9" customHeight="1">
      <c r="C292" s="341"/>
      <c r="D292" s="342"/>
      <c r="E292" s="342"/>
      <c r="F292" s="342"/>
      <c r="G292" s="342"/>
      <c r="H292" s="342"/>
      <c r="I292" s="342"/>
      <c r="J292" s="342"/>
      <c r="K292" s="342"/>
      <c r="L292" s="342"/>
      <c r="M292" s="342"/>
      <c r="N292" s="342"/>
      <c r="O292" s="342"/>
      <c r="P292" s="343"/>
      <c r="Q292" s="343"/>
    </row>
    <row r="293" spans="2:17" ht="9" customHeight="1">
      <c r="B293" s="327" t="s">
        <v>572</v>
      </c>
      <c r="C293" s="341"/>
      <c r="D293" s="342"/>
      <c r="E293" s="342"/>
      <c r="F293" s="342"/>
      <c r="G293" s="342"/>
      <c r="H293" s="342"/>
      <c r="I293" s="342"/>
      <c r="J293" s="342"/>
      <c r="K293" s="342"/>
      <c r="L293" s="342"/>
      <c r="M293" s="342"/>
      <c r="N293" s="342"/>
      <c r="O293" s="342"/>
      <c r="P293" s="343"/>
      <c r="Q293" s="343"/>
    </row>
    <row r="294" spans="2:17" ht="9" customHeight="1">
      <c r="B294" s="327" t="s">
        <v>573</v>
      </c>
      <c r="C294" s="341" t="s">
        <v>15</v>
      </c>
      <c r="D294" s="342">
        <v>3</v>
      </c>
      <c r="E294" s="342">
        <v>0</v>
      </c>
      <c r="F294" s="342">
        <v>0</v>
      </c>
      <c r="G294" s="342">
        <v>0</v>
      </c>
      <c r="H294" s="342">
        <v>0</v>
      </c>
      <c r="I294" s="342">
        <v>0</v>
      </c>
      <c r="J294" s="342">
        <v>0</v>
      </c>
      <c r="K294" s="342">
        <v>0</v>
      </c>
      <c r="L294" s="342">
        <v>1</v>
      </c>
      <c r="M294" s="342">
        <v>0</v>
      </c>
      <c r="N294" s="342">
        <v>2</v>
      </c>
      <c r="O294" s="342">
        <v>0</v>
      </c>
      <c r="P294" s="343">
        <v>48</v>
      </c>
      <c r="Q294" s="343">
        <v>49.3</v>
      </c>
    </row>
    <row r="295" spans="2:17" ht="9" customHeight="1">
      <c r="C295" s="341"/>
      <c r="D295" s="342"/>
      <c r="E295" s="342"/>
      <c r="F295" s="342"/>
      <c r="G295" s="342"/>
      <c r="H295" s="342"/>
      <c r="I295" s="342"/>
      <c r="J295" s="342"/>
      <c r="K295" s="342"/>
      <c r="L295" s="342"/>
      <c r="M295" s="342"/>
      <c r="N295" s="342"/>
      <c r="O295" s="342"/>
      <c r="P295" s="343"/>
      <c r="Q295" s="343"/>
    </row>
    <row r="296" spans="2:17" ht="9" customHeight="1">
      <c r="B296" s="327" t="s">
        <v>574</v>
      </c>
      <c r="C296" s="341" t="s">
        <v>15</v>
      </c>
      <c r="D296" s="342">
        <v>4</v>
      </c>
      <c r="E296" s="342">
        <v>0</v>
      </c>
      <c r="F296" s="342">
        <v>0</v>
      </c>
      <c r="G296" s="342">
        <v>0</v>
      </c>
      <c r="H296" s="342">
        <v>0</v>
      </c>
      <c r="I296" s="342">
        <v>1</v>
      </c>
      <c r="J296" s="342">
        <v>1</v>
      </c>
      <c r="K296" s="342">
        <v>0</v>
      </c>
      <c r="L296" s="342">
        <v>2</v>
      </c>
      <c r="M296" s="342">
        <v>0</v>
      </c>
      <c r="N296" s="342">
        <v>0</v>
      </c>
      <c r="O296" s="342">
        <v>0</v>
      </c>
      <c r="P296" s="343">
        <v>42.8</v>
      </c>
      <c r="Q296" s="343">
        <v>41</v>
      </c>
    </row>
    <row r="297" spans="2:17" ht="9" customHeight="1">
      <c r="C297" s="341" t="s">
        <v>16</v>
      </c>
      <c r="D297" s="342">
        <v>3</v>
      </c>
      <c r="E297" s="342">
        <v>0</v>
      </c>
      <c r="F297" s="342">
        <v>0</v>
      </c>
      <c r="G297" s="342">
        <v>0</v>
      </c>
      <c r="H297" s="342">
        <v>0</v>
      </c>
      <c r="I297" s="342">
        <v>1</v>
      </c>
      <c r="J297" s="342">
        <v>0</v>
      </c>
      <c r="K297" s="342">
        <v>0</v>
      </c>
      <c r="L297" s="342">
        <v>2</v>
      </c>
      <c r="M297" s="342">
        <v>0</v>
      </c>
      <c r="N297" s="342">
        <v>0</v>
      </c>
      <c r="O297" s="342">
        <v>0</v>
      </c>
      <c r="P297" s="343">
        <v>43.2</v>
      </c>
      <c r="Q297" s="343">
        <v>44.5</v>
      </c>
    </row>
    <row r="298" spans="2:17" ht="9" customHeight="1">
      <c r="C298" s="341" t="s">
        <v>17</v>
      </c>
      <c r="D298" s="342">
        <v>7</v>
      </c>
      <c r="E298" s="342">
        <v>0</v>
      </c>
      <c r="F298" s="342">
        <v>0</v>
      </c>
      <c r="G298" s="342">
        <v>0</v>
      </c>
      <c r="H298" s="342">
        <v>0</v>
      </c>
      <c r="I298" s="342">
        <v>2</v>
      </c>
      <c r="J298" s="342">
        <v>1</v>
      </c>
      <c r="K298" s="342">
        <v>0</v>
      </c>
      <c r="L298" s="342">
        <v>4</v>
      </c>
      <c r="M298" s="342">
        <v>0</v>
      </c>
      <c r="N298" s="342">
        <v>0</v>
      </c>
      <c r="O298" s="342">
        <v>0</v>
      </c>
      <c r="P298" s="343">
        <v>43</v>
      </c>
      <c r="Q298" s="343">
        <v>44.3</v>
      </c>
    </row>
    <row r="299" spans="2:17" ht="9" customHeight="1">
      <c r="C299" s="341"/>
      <c r="D299" s="342"/>
      <c r="E299" s="342"/>
      <c r="F299" s="342"/>
      <c r="G299" s="342"/>
      <c r="H299" s="342"/>
      <c r="I299" s="342"/>
      <c r="J299" s="342"/>
      <c r="K299" s="342"/>
      <c r="L299" s="342"/>
      <c r="M299" s="342"/>
      <c r="N299" s="342"/>
      <c r="O299" s="342"/>
      <c r="P299" s="343"/>
      <c r="Q299" s="343"/>
    </row>
    <row r="300" spans="2:17" ht="9" customHeight="1">
      <c r="B300" s="340" t="s">
        <v>523</v>
      </c>
      <c r="C300" s="341" t="s">
        <v>15</v>
      </c>
      <c r="D300" s="342">
        <v>12</v>
      </c>
      <c r="E300" s="342">
        <v>0</v>
      </c>
      <c r="F300" s="342">
        <v>0</v>
      </c>
      <c r="G300" s="342">
        <v>0</v>
      </c>
      <c r="H300" s="342">
        <v>0</v>
      </c>
      <c r="I300" s="342">
        <v>3</v>
      </c>
      <c r="J300" s="342">
        <v>3</v>
      </c>
      <c r="K300" s="342">
        <v>0</v>
      </c>
      <c r="L300" s="342">
        <v>4</v>
      </c>
      <c r="M300" s="342">
        <v>0</v>
      </c>
      <c r="N300" s="342">
        <v>2</v>
      </c>
      <c r="O300" s="342">
        <v>0</v>
      </c>
      <c r="P300" s="343">
        <v>43.4</v>
      </c>
      <c r="Q300" s="343">
        <v>42</v>
      </c>
    </row>
    <row r="301" spans="2:17" ht="9" customHeight="1">
      <c r="C301" s="341" t="s">
        <v>16</v>
      </c>
      <c r="D301" s="342">
        <v>8</v>
      </c>
      <c r="E301" s="342">
        <v>0</v>
      </c>
      <c r="F301" s="342">
        <v>0</v>
      </c>
      <c r="G301" s="342">
        <v>0</v>
      </c>
      <c r="H301" s="342">
        <v>0</v>
      </c>
      <c r="I301" s="342">
        <v>2</v>
      </c>
      <c r="J301" s="342">
        <v>1</v>
      </c>
      <c r="K301" s="342">
        <v>1</v>
      </c>
      <c r="L301" s="342">
        <v>4</v>
      </c>
      <c r="M301" s="342">
        <v>0</v>
      </c>
      <c r="N301" s="342">
        <v>0</v>
      </c>
      <c r="O301" s="342">
        <v>0</v>
      </c>
      <c r="P301" s="343">
        <v>43</v>
      </c>
      <c r="Q301" s="343">
        <v>44</v>
      </c>
    </row>
    <row r="302" spans="2:17" ht="9" customHeight="1">
      <c r="C302" s="341" t="s">
        <v>17</v>
      </c>
      <c r="D302" s="342">
        <v>20</v>
      </c>
      <c r="E302" s="342">
        <v>0</v>
      </c>
      <c r="F302" s="342">
        <v>0</v>
      </c>
      <c r="G302" s="342">
        <v>0</v>
      </c>
      <c r="H302" s="342">
        <v>0</v>
      </c>
      <c r="I302" s="342">
        <v>5</v>
      </c>
      <c r="J302" s="342">
        <v>4</v>
      </c>
      <c r="K302" s="342">
        <v>1</v>
      </c>
      <c r="L302" s="342">
        <v>8</v>
      </c>
      <c r="M302" s="342">
        <v>0</v>
      </c>
      <c r="N302" s="342">
        <v>2</v>
      </c>
      <c r="O302" s="342">
        <v>0</v>
      </c>
      <c r="P302" s="343">
        <v>43.3</v>
      </c>
      <c r="Q302" s="343">
        <v>44</v>
      </c>
    </row>
    <row r="303" spans="2:17" ht="9" customHeight="1">
      <c r="C303" s="341"/>
      <c r="D303" s="342"/>
      <c r="E303" s="342"/>
      <c r="F303" s="342"/>
      <c r="G303" s="342"/>
      <c r="H303" s="342"/>
      <c r="I303" s="342"/>
      <c r="J303" s="342"/>
      <c r="K303" s="342"/>
      <c r="L303" s="342"/>
      <c r="M303" s="342"/>
      <c r="N303" s="342"/>
      <c r="O303" s="342"/>
      <c r="P303" s="343"/>
      <c r="Q303" s="343"/>
    </row>
    <row r="304" spans="2:17" ht="9" customHeight="1">
      <c r="C304" s="341"/>
      <c r="D304" s="342"/>
      <c r="E304" s="342"/>
      <c r="F304" s="342"/>
      <c r="G304" s="342"/>
      <c r="H304" s="342"/>
      <c r="I304" s="342"/>
      <c r="J304" s="342"/>
      <c r="K304" s="342"/>
      <c r="L304" s="342"/>
      <c r="M304" s="342"/>
      <c r="N304" s="342"/>
      <c r="O304" s="342"/>
      <c r="P304" s="343"/>
      <c r="Q304" s="343"/>
    </row>
    <row r="305" spans="2:17" ht="9" customHeight="1">
      <c r="B305" s="340" t="s">
        <v>575</v>
      </c>
      <c r="C305" s="341" t="s">
        <v>15</v>
      </c>
      <c r="D305" s="342">
        <v>1174</v>
      </c>
      <c r="E305" s="342">
        <v>32</v>
      </c>
      <c r="F305" s="342">
        <v>77</v>
      </c>
      <c r="G305" s="342">
        <v>165</v>
      </c>
      <c r="H305" s="342">
        <v>188</v>
      </c>
      <c r="I305" s="342">
        <v>211</v>
      </c>
      <c r="J305" s="342">
        <v>133</v>
      </c>
      <c r="K305" s="342">
        <v>117</v>
      </c>
      <c r="L305" s="342">
        <v>86</v>
      </c>
      <c r="M305" s="342">
        <v>55</v>
      </c>
      <c r="N305" s="342">
        <v>37</v>
      </c>
      <c r="O305" s="342">
        <v>73</v>
      </c>
      <c r="P305" s="343">
        <v>40.700000000000003</v>
      </c>
      <c r="Q305" s="343">
        <v>39.1</v>
      </c>
    </row>
    <row r="306" spans="2:17" ht="9" customHeight="1">
      <c r="C306" s="341" t="s">
        <v>16</v>
      </c>
      <c r="D306" s="342">
        <v>453</v>
      </c>
      <c r="E306" s="342">
        <v>7</v>
      </c>
      <c r="F306" s="342">
        <v>24</v>
      </c>
      <c r="G306" s="342">
        <v>56</v>
      </c>
      <c r="H306" s="342">
        <v>75</v>
      </c>
      <c r="I306" s="342">
        <v>65</v>
      </c>
      <c r="J306" s="342">
        <v>58</v>
      </c>
      <c r="K306" s="342">
        <v>52</v>
      </c>
      <c r="L306" s="342">
        <v>41</v>
      </c>
      <c r="M306" s="342">
        <v>22</v>
      </c>
      <c r="N306" s="342">
        <v>24</v>
      </c>
      <c r="O306" s="342">
        <v>29</v>
      </c>
      <c r="P306" s="343">
        <v>41.4</v>
      </c>
      <c r="Q306" s="343">
        <v>40</v>
      </c>
    </row>
    <row r="307" spans="2:17" ht="9" customHeight="1">
      <c r="C307" s="341" t="s">
        <v>17</v>
      </c>
      <c r="D307" s="342">
        <v>1627</v>
      </c>
      <c r="E307" s="342">
        <v>39</v>
      </c>
      <c r="F307" s="342">
        <v>101</v>
      </c>
      <c r="G307" s="342">
        <v>221</v>
      </c>
      <c r="H307" s="342">
        <v>263</v>
      </c>
      <c r="I307" s="342">
        <v>276</v>
      </c>
      <c r="J307" s="342">
        <v>191</v>
      </c>
      <c r="K307" s="342">
        <v>169</v>
      </c>
      <c r="L307" s="342">
        <v>127</v>
      </c>
      <c r="M307" s="342">
        <v>77</v>
      </c>
      <c r="N307" s="342">
        <v>61</v>
      </c>
      <c r="O307" s="342">
        <v>102</v>
      </c>
      <c r="P307" s="343">
        <v>40.9</v>
      </c>
      <c r="Q307" s="343">
        <v>39.299999999999997</v>
      </c>
    </row>
    <row r="308" spans="2:17" ht="9" customHeight="1">
      <c r="D308" s="352"/>
      <c r="E308" s="352"/>
      <c r="F308" s="352"/>
      <c r="G308" s="352"/>
      <c r="H308" s="352"/>
      <c r="I308" s="352"/>
      <c r="J308" s="352"/>
      <c r="K308" s="352"/>
      <c r="L308" s="352"/>
      <c r="M308" s="352"/>
      <c r="N308" s="352"/>
      <c r="O308" s="352"/>
      <c r="P308" s="343"/>
      <c r="Q308" s="343"/>
    </row>
    <row r="309" spans="2:17" ht="9" customHeight="1">
      <c r="D309" s="352"/>
      <c r="E309" s="352"/>
      <c r="F309" s="352"/>
      <c r="G309" s="352"/>
      <c r="H309" s="352"/>
      <c r="I309" s="352"/>
      <c r="J309" s="352"/>
      <c r="K309" s="352"/>
      <c r="L309" s="352"/>
      <c r="M309" s="352"/>
      <c r="N309" s="352"/>
      <c r="O309" s="352"/>
      <c r="P309" s="353"/>
      <c r="Q309" s="353"/>
    </row>
    <row r="310" spans="2:17" ht="9" customHeight="1">
      <c r="D310" s="352"/>
      <c r="E310" s="352"/>
      <c r="F310" s="352"/>
      <c r="G310" s="352"/>
      <c r="H310" s="352"/>
      <c r="I310" s="352"/>
      <c r="J310" s="352"/>
      <c r="K310" s="352"/>
      <c r="L310" s="352"/>
      <c r="M310" s="352"/>
      <c r="N310" s="352"/>
      <c r="O310" s="352"/>
      <c r="P310" s="353"/>
      <c r="Q310" s="353"/>
    </row>
    <row r="311" spans="2:17" ht="9" customHeight="1">
      <c r="D311" s="352"/>
      <c r="E311" s="352"/>
      <c r="F311" s="352"/>
      <c r="G311" s="352"/>
      <c r="H311" s="352"/>
      <c r="I311" s="352"/>
      <c r="J311" s="352"/>
      <c r="K311" s="352"/>
      <c r="L311" s="352"/>
      <c r="M311" s="352"/>
      <c r="N311" s="352"/>
      <c r="O311" s="352"/>
      <c r="P311" s="353"/>
      <c r="Q311" s="353"/>
    </row>
    <row r="312" spans="2:17" ht="9" customHeight="1">
      <c r="D312" s="352"/>
      <c r="E312" s="352"/>
      <c r="F312" s="352"/>
      <c r="G312" s="352"/>
      <c r="H312" s="352"/>
      <c r="I312" s="352"/>
      <c r="J312" s="352"/>
      <c r="K312" s="352"/>
      <c r="L312" s="352"/>
      <c r="M312" s="352"/>
      <c r="N312" s="352"/>
      <c r="O312" s="352"/>
      <c r="P312" s="353"/>
      <c r="Q312" s="353"/>
    </row>
    <row r="313" spans="2:17" ht="9" customHeight="1">
      <c r="D313" s="352"/>
      <c r="E313" s="352"/>
      <c r="F313" s="352"/>
      <c r="G313" s="352"/>
      <c r="H313" s="352"/>
      <c r="I313" s="352"/>
      <c r="J313" s="352"/>
      <c r="K313" s="352"/>
      <c r="L313" s="352"/>
      <c r="M313" s="352"/>
      <c r="N313" s="352"/>
      <c r="O313" s="352"/>
      <c r="P313" s="353"/>
      <c r="Q313" s="353"/>
    </row>
    <row r="314" spans="2:17" ht="9" customHeight="1">
      <c r="D314" s="352"/>
      <c r="E314" s="352"/>
      <c r="F314" s="352"/>
      <c r="G314" s="352"/>
      <c r="H314" s="352"/>
      <c r="I314" s="352"/>
      <c r="J314" s="352"/>
      <c r="K314" s="352"/>
      <c r="L314" s="352"/>
      <c r="M314" s="352"/>
      <c r="N314" s="352"/>
      <c r="O314" s="352"/>
      <c r="P314" s="353"/>
      <c r="Q314" s="353"/>
    </row>
    <row r="315" spans="2:17" ht="9" customHeight="1">
      <c r="D315" s="352"/>
      <c r="E315" s="352"/>
      <c r="F315" s="352"/>
      <c r="G315" s="352"/>
      <c r="H315" s="352"/>
      <c r="I315" s="352"/>
      <c r="J315" s="352"/>
      <c r="K315" s="352"/>
      <c r="L315" s="352"/>
      <c r="M315" s="352"/>
      <c r="N315" s="352"/>
      <c r="O315" s="352"/>
      <c r="P315" s="353"/>
      <c r="Q315" s="353"/>
    </row>
    <row r="316" spans="2:17" ht="9" customHeight="1">
      <c r="D316" s="352"/>
      <c r="E316" s="352"/>
      <c r="F316" s="352"/>
      <c r="G316" s="352"/>
      <c r="H316" s="352"/>
      <c r="I316" s="352"/>
      <c r="J316" s="352"/>
      <c r="K316" s="352"/>
      <c r="L316" s="352"/>
      <c r="M316" s="352"/>
      <c r="N316" s="352"/>
      <c r="O316" s="352"/>
      <c r="P316" s="353"/>
      <c r="Q316" s="353"/>
    </row>
    <row r="317" spans="2:17" ht="9" customHeight="1">
      <c r="D317" s="352"/>
      <c r="E317" s="352"/>
      <c r="F317" s="352"/>
      <c r="G317" s="352"/>
      <c r="H317" s="352"/>
      <c r="I317" s="352"/>
      <c r="J317" s="352"/>
      <c r="K317" s="352"/>
      <c r="L317" s="352"/>
      <c r="M317" s="352"/>
      <c r="N317" s="352"/>
      <c r="O317" s="352"/>
      <c r="P317" s="353"/>
      <c r="Q317" s="353"/>
    </row>
    <row r="318" spans="2:17" ht="9" customHeight="1">
      <c r="D318" s="352"/>
      <c r="E318" s="352"/>
      <c r="F318" s="352"/>
      <c r="G318" s="352"/>
      <c r="H318" s="352"/>
      <c r="I318" s="352"/>
      <c r="J318" s="352"/>
      <c r="K318" s="352"/>
      <c r="L318" s="352"/>
      <c r="M318" s="352"/>
      <c r="N318" s="352"/>
      <c r="O318" s="352"/>
      <c r="P318" s="353"/>
      <c r="Q318" s="353"/>
    </row>
    <row r="319" spans="2:17" ht="9" customHeight="1">
      <c r="D319" s="352"/>
      <c r="E319" s="352"/>
      <c r="F319" s="352"/>
      <c r="G319" s="352"/>
      <c r="H319" s="352"/>
      <c r="I319" s="352"/>
      <c r="J319" s="352"/>
      <c r="K319" s="352"/>
      <c r="L319" s="352"/>
      <c r="M319" s="352"/>
      <c r="N319" s="352"/>
      <c r="O319" s="352"/>
      <c r="P319" s="353"/>
      <c r="Q319" s="353"/>
    </row>
    <row r="329" spans="1:17" s="348" customFormat="1" ht="9" customHeight="1">
      <c r="A329" s="327"/>
      <c r="B329" s="327"/>
      <c r="C329" s="346"/>
      <c r="P329" s="353"/>
      <c r="Q329" s="353"/>
    </row>
    <row r="330" spans="1:17" s="348" customFormat="1" ht="9" customHeight="1">
      <c r="A330" s="327"/>
      <c r="B330" s="327"/>
      <c r="C330" s="346"/>
      <c r="D330" s="354"/>
      <c r="E330" s="354"/>
      <c r="F330" s="354"/>
      <c r="G330" s="354"/>
      <c r="H330" s="354"/>
      <c r="I330" s="354"/>
      <c r="J330" s="354"/>
      <c r="K330" s="354"/>
      <c r="L330" s="354"/>
      <c r="M330" s="354"/>
      <c r="N330" s="354"/>
      <c r="O330" s="354"/>
      <c r="P330" s="353"/>
      <c r="Q330" s="353"/>
    </row>
    <row r="331" spans="1:17" s="348" customFormat="1" ht="9" customHeight="1">
      <c r="A331" s="327"/>
      <c r="B331" s="327"/>
      <c r="C331" s="346"/>
      <c r="D331" s="354"/>
      <c r="E331" s="354"/>
      <c r="F331" s="354"/>
      <c r="G331" s="354"/>
      <c r="H331" s="354"/>
      <c r="I331" s="354"/>
      <c r="J331" s="354"/>
      <c r="K331" s="354"/>
      <c r="L331" s="354"/>
      <c r="M331" s="354"/>
      <c r="N331" s="354"/>
      <c r="O331" s="354"/>
      <c r="P331" s="353"/>
      <c r="Q331" s="353"/>
    </row>
    <row r="332" spans="1:17" s="348" customFormat="1" ht="9" customHeight="1">
      <c r="A332" s="347" t="s">
        <v>524</v>
      </c>
      <c r="C332" s="349"/>
      <c r="D332" s="350"/>
      <c r="E332" s="355"/>
      <c r="F332" s="355"/>
      <c r="G332" s="355"/>
      <c r="H332" s="355"/>
      <c r="I332" s="355"/>
      <c r="J332" s="355"/>
      <c r="K332" s="355"/>
      <c r="L332" s="355"/>
      <c r="M332" s="355"/>
      <c r="N332" s="355"/>
      <c r="O332" s="355"/>
      <c r="P332" s="353"/>
      <c r="Q332" s="353"/>
    </row>
    <row r="333" spans="1:17" ht="9" customHeight="1">
      <c r="A333" s="348" t="s">
        <v>525</v>
      </c>
      <c r="B333" s="348"/>
      <c r="C333" s="349"/>
    </row>
    <row r="334" spans="1:17" s="348" customFormat="1" ht="9" customHeight="1">
      <c r="A334" s="348" t="s">
        <v>526</v>
      </c>
      <c r="C334" s="349"/>
      <c r="D334" s="342"/>
      <c r="E334" s="342"/>
      <c r="F334" s="342"/>
      <c r="G334" s="342"/>
      <c r="H334" s="342"/>
      <c r="I334" s="342"/>
      <c r="J334" s="342"/>
      <c r="K334" s="342"/>
      <c r="L334" s="342"/>
      <c r="M334" s="342"/>
      <c r="N334" s="342"/>
      <c r="O334" s="342"/>
      <c r="P334" s="343"/>
      <c r="Q334" s="343"/>
    </row>
    <row r="335" spans="1:17" ht="9" customHeight="1">
      <c r="A335" s="348"/>
      <c r="B335" s="348"/>
      <c r="C335" s="349"/>
      <c r="D335" s="342"/>
      <c r="E335" s="342"/>
      <c r="F335" s="342"/>
      <c r="G335" s="342"/>
      <c r="H335" s="342"/>
      <c r="I335" s="342"/>
      <c r="J335" s="342"/>
      <c r="K335" s="342"/>
      <c r="L335" s="342"/>
      <c r="M335" s="342"/>
      <c r="N335" s="342"/>
      <c r="O335" s="342"/>
      <c r="P335" s="343"/>
      <c r="Q335" s="343"/>
    </row>
    <row r="336" spans="1:17" ht="9" customHeight="1">
      <c r="A336" s="348"/>
      <c r="B336" s="348"/>
      <c r="C336" s="349"/>
    </row>
    <row r="337" spans="1:17" s="348" customFormat="1" ht="9" customHeight="1">
      <c r="A337" s="350" t="s">
        <v>527</v>
      </c>
      <c r="B337" s="350"/>
      <c r="C337" s="350"/>
      <c r="D337" s="354"/>
      <c r="E337" s="354"/>
      <c r="F337" s="354"/>
      <c r="G337" s="354"/>
      <c r="H337" s="354"/>
      <c r="I337" s="354"/>
      <c r="J337" s="354"/>
      <c r="K337" s="354"/>
      <c r="L337" s="354"/>
      <c r="M337" s="354"/>
      <c r="N337" s="354"/>
      <c r="O337" s="354"/>
      <c r="P337" s="356"/>
      <c r="Q337" s="356"/>
    </row>
    <row r="338" spans="1:17" s="348" customFormat="1" ht="9" customHeight="1">
      <c r="A338" s="327"/>
      <c r="B338" s="327"/>
      <c r="C338" s="346"/>
      <c r="D338" s="354"/>
      <c r="E338" s="354"/>
      <c r="F338" s="354"/>
      <c r="G338" s="354"/>
      <c r="H338" s="354"/>
      <c r="I338" s="354"/>
      <c r="J338" s="354"/>
      <c r="K338" s="354"/>
      <c r="L338" s="354"/>
      <c r="M338" s="354"/>
      <c r="N338" s="354"/>
      <c r="O338" s="354"/>
      <c r="P338" s="356"/>
      <c r="Q338" s="356"/>
    </row>
    <row r="339" spans="1:17" s="348" customFormat="1" ht="9" customHeight="1">
      <c r="A339" s="327"/>
      <c r="B339" s="327"/>
      <c r="C339" s="346"/>
      <c r="D339" s="354"/>
      <c r="E339" s="354"/>
      <c r="F339" s="354"/>
      <c r="G339" s="354"/>
      <c r="H339" s="354"/>
      <c r="I339" s="354"/>
      <c r="J339" s="354"/>
      <c r="K339" s="354"/>
      <c r="L339" s="354"/>
      <c r="M339" s="354"/>
      <c r="N339" s="354"/>
      <c r="O339" s="354"/>
      <c r="P339" s="356"/>
      <c r="Q339" s="356"/>
    </row>
    <row r="340" spans="1:17" ht="9" customHeight="1">
      <c r="A340" s="347"/>
      <c r="B340" s="348"/>
      <c r="C340" s="349"/>
    </row>
    <row r="341" spans="1:17" ht="9" customHeight="1">
      <c r="A341" s="348"/>
      <c r="B341" s="348"/>
      <c r="C341" s="349"/>
    </row>
    <row r="342" spans="1:17" ht="9" customHeight="1">
      <c r="A342" s="348"/>
      <c r="B342" s="348"/>
      <c r="C342" s="349"/>
    </row>
  </sheetData>
  <printOptions horizontalCentered="1"/>
  <pageMargins left="0.39370078740157483" right="0.39370078740157483" top="0.31496062992125984" bottom="0.47244094488188981" header="0.51181102362204722" footer="0.35433070866141736"/>
  <pageSetup paperSize="9" scale="96" orientation="portrait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7"/>
  </sheetPr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N131"/>
  <sheetViews>
    <sheetView zoomScaleNormal="100" workbookViewId="0">
      <selection activeCell="L19" sqref="L19"/>
    </sheetView>
  </sheetViews>
  <sheetFormatPr baseColWidth="10" defaultColWidth="11.25" defaultRowHeight="11.25"/>
  <cols>
    <col min="1" max="1" width="1.5" style="141" bestFit="1" customWidth="1"/>
    <col min="2" max="2" width="32.125" style="141" bestFit="1" customWidth="1"/>
    <col min="3" max="3" width="2.25" style="141" bestFit="1" customWidth="1"/>
    <col min="4" max="4" width="39.625" style="141" bestFit="1" customWidth="1"/>
    <col min="5" max="5" width="2.25" style="141" bestFit="1" customWidth="1"/>
    <col min="6" max="6" width="29.5" style="141" bestFit="1" customWidth="1"/>
    <col min="7" max="7" width="6" style="139" bestFit="1" customWidth="1"/>
    <col min="8" max="8" width="14" style="296" bestFit="1" customWidth="1"/>
    <col min="9" max="10" width="10.625" style="296" bestFit="1" customWidth="1"/>
    <col min="11" max="16384" width="11.25" style="141"/>
  </cols>
  <sheetData>
    <row r="1" spans="1:14">
      <c r="A1" s="141" t="s">
        <v>1</v>
      </c>
      <c r="K1" s="296"/>
      <c r="L1" s="296"/>
      <c r="M1" s="296"/>
      <c r="N1" s="296"/>
    </row>
    <row r="2" spans="1:14">
      <c r="A2" s="141" t="s">
        <v>34</v>
      </c>
      <c r="K2" s="296"/>
      <c r="L2" s="296"/>
      <c r="M2" s="296"/>
      <c r="N2" s="296"/>
    </row>
    <row r="3" spans="1:14">
      <c r="K3" s="296"/>
      <c r="L3" s="296"/>
      <c r="M3" s="296"/>
      <c r="N3" s="296"/>
    </row>
    <row r="4" spans="1:14">
      <c r="K4" s="296"/>
      <c r="L4" s="296"/>
      <c r="M4" s="296"/>
      <c r="N4" s="296"/>
    </row>
    <row r="5" spans="1:14" s="298" customFormat="1" ht="12.75">
      <c r="A5" s="297" t="s">
        <v>480</v>
      </c>
      <c r="G5" s="299"/>
      <c r="H5" s="300"/>
      <c r="I5" s="300"/>
      <c r="J5" s="300"/>
      <c r="K5" s="300"/>
      <c r="L5" s="300"/>
      <c r="M5" s="300"/>
      <c r="N5" s="300"/>
    </row>
    <row r="6" spans="1:14" s="298" customFormat="1" ht="12.75">
      <c r="A6" s="297" t="s">
        <v>463</v>
      </c>
      <c r="G6" s="299"/>
      <c r="H6" s="300"/>
      <c r="I6" s="300"/>
      <c r="J6" s="300"/>
      <c r="K6" s="300"/>
      <c r="L6" s="300"/>
      <c r="M6" s="300"/>
      <c r="N6" s="300"/>
    </row>
    <row r="7" spans="1:14">
      <c r="K7" s="296"/>
      <c r="L7" s="296"/>
      <c r="M7" s="296"/>
      <c r="N7" s="296"/>
    </row>
    <row r="8" spans="1:14">
      <c r="A8" s="301"/>
      <c r="B8" s="302"/>
      <c r="C8" s="301"/>
      <c r="D8" s="302"/>
      <c r="E8" s="301"/>
      <c r="F8" s="302"/>
      <c r="G8" s="303"/>
      <c r="H8" s="304"/>
      <c r="I8" s="305" t="s">
        <v>464</v>
      </c>
      <c r="J8" s="306"/>
    </row>
    <row r="9" spans="1:14">
      <c r="A9" s="307"/>
      <c r="B9" s="308"/>
      <c r="C9" s="307"/>
      <c r="D9" s="308"/>
      <c r="E9" s="307"/>
      <c r="F9" s="308"/>
      <c r="G9" s="178"/>
      <c r="H9" s="309" t="s">
        <v>465</v>
      </c>
      <c r="I9" s="304" t="s">
        <v>466</v>
      </c>
      <c r="J9" s="310"/>
    </row>
    <row r="10" spans="1:14">
      <c r="A10" s="307"/>
      <c r="B10" s="308" t="s">
        <v>228</v>
      </c>
      <c r="C10" s="307"/>
      <c r="D10" s="308" t="s">
        <v>32</v>
      </c>
      <c r="E10" s="307"/>
      <c r="F10" s="308" t="s">
        <v>6</v>
      </c>
      <c r="G10" s="178" t="s">
        <v>436</v>
      </c>
      <c r="H10" s="309" t="s">
        <v>467</v>
      </c>
      <c r="I10" s="309" t="s">
        <v>468</v>
      </c>
      <c r="J10" s="310" t="s">
        <v>468</v>
      </c>
    </row>
    <row r="11" spans="1:14">
      <c r="A11" s="307"/>
      <c r="B11" s="308"/>
      <c r="C11" s="307"/>
      <c r="D11" s="308" t="s">
        <v>438</v>
      </c>
      <c r="E11" s="307"/>
      <c r="F11" s="308"/>
      <c r="G11" s="178" t="s">
        <v>439</v>
      </c>
      <c r="H11" s="309" t="s">
        <v>469</v>
      </c>
      <c r="I11" s="309" t="s">
        <v>470</v>
      </c>
      <c r="J11" s="310" t="s">
        <v>471</v>
      </c>
    </row>
    <row r="12" spans="1:14">
      <c r="A12" s="307"/>
      <c r="B12" s="308"/>
      <c r="D12" s="308"/>
      <c r="F12" s="308"/>
      <c r="G12" s="141"/>
      <c r="H12" s="309" t="s">
        <v>39</v>
      </c>
      <c r="I12" s="309" t="s">
        <v>472</v>
      </c>
      <c r="J12" s="310" t="s">
        <v>472</v>
      </c>
    </row>
    <row r="13" spans="1:14">
      <c r="A13" s="311"/>
      <c r="B13" s="312"/>
      <c r="C13" s="311"/>
      <c r="D13" s="312"/>
      <c r="E13" s="311"/>
      <c r="F13" s="312"/>
      <c r="G13" s="313"/>
      <c r="H13" s="314"/>
      <c r="I13" s="315" t="s">
        <v>473</v>
      </c>
      <c r="J13" s="316" t="s">
        <v>473</v>
      </c>
    </row>
    <row r="14" spans="1:14">
      <c r="K14" s="307"/>
      <c r="L14" s="307"/>
    </row>
    <row r="15" spans="1:14">
      <c r="A15" s="141">
        <v>1</v>
      </c>
      <c r="B15" s="141" t="s">
        <v>450</v>
      </c>
      <c r="C15" s="141">
        <v>1</v>
      </c>
      <c r="D15" s="141" t="s">
        <v>191</v>
      </c>
      <c r="E15" s="141">
        <v>3</v>
      </c>
      <c r="F15" s="141" t="s">
        <v>443</v>
      </c>
      <c r="G15" s="139" t="s">
        <v>15</v>
      </c>
      <c r="H15" s="296">
        <v>3514</v>
      </c>
      <c r="I15" s="296">
        <v>1276</v>
      </c>
      <c r="J15" s="296">
        <v>2238</v>
      </c>
    </row>
    <row r="16" spans="1:14">
      <c r="A16" s="141">
        <v>1</v>
      </c>
      <c r="B16" s="141" t="s">
        <v>450</v>
      </c>
      <c r="C16" s="141">
        <v>1</v>
      </c>
      <c r="D16" s="141" t="s">
        <v>191</v>
      </c>
      <c r="E16" s="141">
        <v>3</v>
      </c>
      <c r="F16" s="141" t="s">
        <v>443</v>
      </c>
      <c r="G16" s="139" t="s">
        <v>16</v>
      </c>
      <c r="H16" s="296">
        <v>6155</v>
      </c>
      <c r="I16" s="296">
        <v>2090</v>
      </c>
      <c r="J16" s="296">
        <v>4065</v>
      </c>
    </row>
    <row r="17" spans="1:10">
      <c r="A17" s="141">
        <v>1</v>
      </c>
      <c r="B17" s="141" t="s">
        <v>450</v>
      </c>
      <c r="C17" s="141">
        <v>1</v>
      </c>
      <c r="D17" s="141" t="s">
        <v>191</v>
      </c>
      <c r="E17" s="141">
        <v>3</v>
      </c>
      <c r="F17" s="141" t="s">
        <v>443</v>
      </c>
      <c r="G17" s="139" t="s">
        <v>17</v>
      </c>
      <c r="H17" s="296">
        <v>9669</v>
      </c>
      <c r="I17" s="296">
        <v>3366</v>
      </c>
      <c r="J17" s="296">
        <v>6303</v>
      </c>
    </row>
    <row r="18" spans="1:10">
      <c r="A18" s="141">
        <v>1</v>
      </c>
      <c r="B18" s="141" t="s">
        <v>450</v>
      </c>
      <c r="C18" s="141">
        <v>1</v>
      </c>
      <c r="D18" s="141" t="s">
        <v>191</v>
      </c>
      <c r="E18" s="141">
        <v>4</v>
      </c>
      <c r="F18" s="141" t="s">
        <v>444</v>
      </c>
      <c r="G18" s="139" t="s">
        <v>15</v>
      </c>
      <c r="H18" s="296">
        <v>243</v>
      </c>
      <c r="I18" s="296">
        <v>137</v>
      </c>
      <c r="J18" s="296">
        <v>106</v>
      </c>
    </row>
    <row r="19" spans="1:10">
      <c r="A19" s="141">
        <v>1</v>
      </c>
      <c r="B19" s="141" t="s">
        <v>450</v>
      </c>
      <c r="C19" s="141">
        <v>1</v>
      </c>
      <c r="D19" s="141" t="s">
        <v>191</v>
      </c>
      <c r="E19" s="141">
        <v>4</v>
      </c>
      <c r="F19" s="141" t="s">
        <v>444</v>
      </c>
      <c r="G19" s="139" t="s">
        <v>16</v>
      </c>
      <c r="H19" s="296">
        <v>437</v>
      </c>
      <c r="I19" s="296">
        <v>191</v>
      </c>
      <c r="J19" s="296">
        <v>246</v>
      </c>
    </row>
    <row r="20" spans="1:10">
      <c r="A20" s="141">
        <v>1</v>
      </c>
      <c r="B20" s="141" t="s">
        <v>450</v>
      </c>
      <c r="C20" s="141">
        <v>1</v>
      </c>
      <c r="D20" s="141" t="s">
        <v>191</v>
      </c>
      <c r="E20" s="141">
        <v>4</v>
      </c>
      <c r="F20" s="141" t="s">
        <v>444</v>
      </c>
      <c r="G20" s="139" t="s">
        <v>17</v>
      </c>
      <c r="H20" s="296">
        <v>680</v>
      </c>
      <c r="I20" s="296">
        <v>328</v>
      </c>
      <c r="J20" s="296">
        <v>352</v>
      </c>
    </row>
    <row r="21" spans="1:10">
      <c r="A21" s="141">
        <v>1</v>
      </c>
      <c r="B21" s="141" t="s">
        <v>450</v>
      </c>
      <c r="C21" s="141">
        <v>1</v>
      </c>
      <c r="D21" s="141" t="s">
        <v>191</v>
      </c>
      <c r="E21" s="141" t="s">
        <v>199</v>
      </c>
      <c r="F21" s="141" t="s">
        <v>75</v>
      </c>
      <c r="G21" s="139" t="s">
        <v>15</v>
      </c>
      <c r="H21" s="296">
        <v>3757</v>
      </c>
      <c r="I21" s="296">
        <v>1413</v>
      </c>
      <c r="J21" s="296">
        <v>2344</v>
      </c>
    </row>
    <row r="22" spans="1:10">
      <c r="A22" s="141">
        <v>1</v>
      </c>
      <c r="B22" s="141" t="s">
        <v>450</v>
      </c>
      <c r="C22" s="141">
        <v>1</v>
      </c>
      <c r="D22" s="141" t="s">
        <v>191</v>
      </c>
      <c r="E22" s="141" t="s">
        <v>199</v>
      </c>
      <c r="F22" s="141" t="s">
        <v>75</v>
      </c>
      <c r="G22" s="139" t="s">
        <v>16</v>
      </c>
      <c r="H22" s="296">
        <v>6592</v>
      </c>
      <c r="I22" s="296">
        <v>2281</v>
      </c>
      <c r="J22" s="296">
        <v>4311</v>
      </c>
    </row>
    <row r="23" spans="1:10">
      <c r="A23" s="141">
        <v>1</v>
      </c>
      <c r="B23" s="141" t="s">
        <v>450</v>
      </c>
      <c r="C23" s="141">
        <v>1</v>
      </c>
      <c r="D23" s="141" t="s">
        <v>191</v>
      </c>
      <c r="E23" s="141" t="s">
        <v>199</v>
      </c>
      <c r="F23" s="141" t="s">
        <v>75</v>
      </c>
      <c r="G23" s="139" t="s">
        <v>17</v>
      </c>
      <c r="H23" s="296">
        <v>10349</v>
      </c>
      <c r="I23" s="296">
        <v>3694</v>
      </c>
      <c r="J23" s="296">
        <v>6655</v>
      </c>
    </row>
    <row r="24" spans="1:10">
      <c r="A24" s="141">
        <v>1</v>
      </c>
      <c r="B24" s="141" t="s">
        <v>450</v>
      </c>
      <c r="C24" s="141">
        <v>3</v>
      </c>
      <c r="D24" s="141" t="s">
        <v>201</v>
      </c>
      <c r="E24" s="141">
        <v>3</v>
      </c>
      <c r="F24" s="141" t="s">
        <v>443</v>
      </c>
      <c r="G24" s="139" t="s">
        <v>15</v>
      </c>
      <c r="H24" s="296">
        <v>6515</v>
      </c>
      <c r="I24" s="296">
        <v>3536</v>
      </c>
      <c r="J24" s="296">
        <v>2979</v>
      </c>
    </row>
    <row r="25" spans="1:10">
      <c r="A25" s="141">
        <v>1</v>
      </c>
      <c r="B25" s="141" t="s">
        <v>450</v>
      </c>
      <c r="C25" s="141">
        <v>3</v>
      </c>
      <c r="D25" s="141" t="s">
        <v>201</v>
      </c>
      <c r="E25" s="141">
        <v>3</v>
      </c>
      <c r="F25" s="141" t="s">
        <v>443</v>
      </c>
      <c r="G25" s="139" t="s">
        <v>16</v>
      </c>
      <c r="H25" s="296">
        <v>4838</v>
      </c>
      <c r="I25" s="296">
        <v>2350</v>
      </c>
      <c r="J25" s="296">
        <v>2488</v>
      </c>
    </row>
    <row r="26" spans="1:10">
      <c r="A26" s="141">
        <v>1</v>
      </c>
      <c r="B26" s="141" t="s">
        <v>450</v>
      </c>
      <c r="C26" s="141">
        <v>3</v>
      </c>
      <c r="D26" s="141" t="s">
        <v>201</v>
      </c>
      <c r="E26" s="141">
        <v>3</v>
      </c>
      <c r="F26" s="141" t="s">
        <v>443</v>
      </c>
      <c r="G26" s="139" t="s">
        <v>17</v>
      </c>
      <c r="H26" s="296">
        <v>11353</v>
      </c>
      <c r="I26" s="296">
        <v>5886</v>
      </c>
      <c r="J26" s="296">
        <v>5467</v>
      </c>
    </row>
    <row r="27" spans="1:10">
      <c r="A27" s="141">
        <v>1</v>
      </c>
      <c r="B27" s="141" t="s">
        <v>450</v>
      </c>
      <c r="C27" s="141">
        <v>3</v>
      </c>
      <c r="D27" s="141" t="s">
        <v>201</v>
      </c>
      <c r="E27" s="141">
        <v>4</v>
      </c>
      <c r="F27" s="141" t="s">
        <v>444</v>
      </c>
      <c r="G27" s="139" t="s">
        <v>15</v>
      </c>
      <c r="H27" s="296">
        <v>240</v>
      </c>
      <c r="I27" s="296">
        <v>145</v>
      </c>
      <c r="J27" s="296">
        <v>95</v>
      </c>
    </row>
    <row r="28" spans="1:10">
      <c r="A28" s="141">
        <v>1</v>
      </c>
      <c r="B28" s="141" t="s">
        <v>450</v>
      </c>
      <c r="C28" s="141">
        <v>3</v>
      </c>
      <c r="D28" s="141" t="s">
        <v>201</v>
      </c>
      <c r="E28" s="141">
        <v>4</v>
      </c>
      <c r="F28" s="141" t="s">
        <v>444</v>
      </c>
      <c r="G28" s="139" t="s">
        <v>16</v>
      </c>
      <c r="H28" s="296">
        <v>143</v>
      </c>
      <c r="I28" s="296">
        <v>73</v>
      </c>
      <c r="J28" s="296">
        <v>70</v>
      </c>
    </row>
    <row r="29" spans="1:10">
      <c r="A29" s="141">
        <v>1</v>
      </c>
      <c r="B29" s="141" t="s">
        <v>450</v>
      </c>
      <c r="C29" s="141">
        <v>3</v>
      </c>
      <c r="D29" s="141" t="s">
        <v>201</v>
      </c>
      <c r="E29" s="141">
        <v>4</v>
      </c>
      <c r="F29" s="141" t="s">
        <v>444</v>
      </c>
      <c r="G29" s="139" t="s">
        <v>17</v>
      </c>
      <c r="H29" s="296">
        <v>383</v>
      </c>
      <c r="I29" s="296">
        <v>218</v>
      </c>
      <c r="J29" s="296">
        <v>165</v>
      </c>
    </row>
    <row r="30" spans="1:10">
      <c r="A30" s="141">
        <v>1</v>
      </c>
      <c r="B30" s="141" t="s">
        <v>450</v>
      </c>
      <c r="C30" s="141">
        <v>3</v>
      </c>
      <c r="D30" s="141" t="s">
        <v>201</v>
      </c>
      <c r="E30" s="141" t="s">
        <v>199</v>
      </c>
      <c r="F30" s="141" t="s">
        <v>75</v>
      </c>
      <c r="G30" s="139" t="s">
        <v>15</v>
      </c>
      <c r="H30" s="296">
        <v>6755</v>
      </c>
      <c r="I30" s="296">
        <v>3681</v>
      </c>
      <c r="J30" s="296">
        <v>3074</v>
      </c>
    </row>
    <row r="31" spans="1:10">
      <c r="A31" s="141">
        <v>1</v>
      </c>
      <c r="B31" s="141" t="s">
        <v>450</v>
      </c>
      <c r="C31" s="141">
        <v>3</v>
      </c>
      <c r="D31" s="141" t="s">
        <v>201</v>
      </c>
      <c r="E31" s="141" t="s">
        <v>199</v>
      </c>
      <c r="F31" s="141" t="s">
        <v>75</v>
      </c>
      <c r="G31" s="139" t="s">
        <v>16</v>
      </c>
      <c r="H31" s="296">
        <v>4981</v>
      </c>
      <c r="I31" s="296">
        <v>2423</v>
      </c>
      <c r="J31" s="296">
        <v>2558</v>
      </c>
    </row>
    <row r="32" spans="1:10">
      <c r="A32" s="141">
        <v>1</v>
      </c>
      <c r="B32" s="141" t="s">
        <v>450</v>
      </c>
      <c r="C32" s="141">
        <v>3</v>
      </c>
      <c r="D32" s="141" t="s">
        <v>201</v>
      </c>
      <c r="E32" s="141" t="s">
        <v>199</v>
      </c>
      <c r="F32" s="141" t="s">
        <v>75</v>
      </c>
      <c r="G32" s="139" t="s">
        <v>17</v>
      </c>
      <c r="H32" s="296">
        <v>11736</v>
      </c>
      <c r="I32" s="296">
        <v>6104</v>
      </c>
      <c r="J32" s="296">
        <v>5632</v>
      </c>
    </row>
    <row r="33" spans="1:10">
      <c r="A33" s="141">
        <v>1</v>
      </c>
      <c r="B33" s="141" t="s">
        <v>450</v>
      </c>
      <c r="C33" s="141">
        <v>4</v>
      </c>
      <c r="D33" s="141" t="s">
        <v>203</v>
      </c>
      <c r="E33" s="141">
        <v>3</v>
      </c>
      <c r="F33" s="141" t="s">
        <v>443</v>
      </c>
      <c r="G33" s="139" t="s">
        <v>15</v>
      </c>
      <c r="H33" s="296">
        <v>20468</v>
      </c>
      <c r="I33" s="296">
        <v>10855</v>
      </c>
      <c r="J33" s="296">
        <v>9613</v>
      </c>
    </row>
    <row r="34" spans="1:10">
      <c r="A34" s="141">
        <v>1</v>
      </c>
      <c r="B34" s="141" t="s">
        <v>450</v>
      </c>
      <c r="C34" s="141">
        <v>4</v>
      </c>
      <c r="D34" s="141" t="s">
        <v>203</v>
      </c>
      <c r="E34" s="141">
        <v>3</v>
      </c>
      <c r="F34" s="141" t="s">
        <v>443</v>
      </c>
      <c r="G34" s="139" t="s">
        <v>16</v>
      </c>
      <c r="H34" s="296">
        <v>9620</v>
      </c>
      <c r="I34" s="296">
        <v>3451</v>
      </c>
      <c r="J34" s="296">
        <v>6169</v>
      </c>
    </row>
    <row r="35" spans="1:10">
      <c r="A35" s="141">
        <v>1</v>
      </c>
      <c r="B35" s="141" t="s">
        <v>450</v>
      </c>
      <c r="C35" s="141">
        <v>4</v>
      </c>
      <c r="D35" s="141" t="s">
        <v>203</v>
      </c>
      <c r="E35" s="141">
        <v>3</v>
      </c>
      <c r="F35" s="141" t="s">
        <v>443</v>
      </c>
      <c r="G35" s="139" t="s">
        <v>17</v>
      </c>
      <c r="H35" s="296">
        <v>30088</v>
      </c>
      <c r="I35" s="296">
        <v>14306</v>
      </c>
      <c r="J35" s="296">
        <v>15782</v>
      </c>
    </row>
    <row r="36" spans="1:10">
      <c r="A36" s="141">
        <v>1</v>
      </c>
      <c r="B36" s="141" t="s">
        <v>450</v>
      </c>
      <c r="C36" s="141">
        <v>4</v>
      </c>
      <c r="D36" s="141" t="s">
        <v>203</v>
      </c>
      <c r="E36" s="141">
        <v>4</v>
      </c>
      <c r="F36" s="141" t="s">
        <v>444</v>
      </c>
      <c r="G36" s="139" t="s">
        <v>15</v>
      </c>
      <c r="H36" s="296">
        <v>255</v>
      </c>
      <c r="I36" s="296">
        <v>191</v>
      </c>
      <c r="J36" s="296">
        <v>64</v>
      </c>
    </row>
    <row r="37" spans="1:10">
      <c r="A37" s="141">
        <v>1</v>
      </c>
      <c r="B37" s="141" t="s">
        <v>450</v>
      </c>
      <c r="C37" s="141">
        <v>4</v>
      </c>
      <c r="D37" s="141" t="s">
        <v>203</v>
      </c>
      <c r="E37" s="141">
        <v>4</v>
      </c>
      <c r="F37" s="141" t="s">
        <v>444</v>
      </c>
      <c r="G37" s="139" t="s">
        <v>16</v>
      </c>
      <c r="H37" s="296">
        <v>155</v>
      </c>
      <c r="I37" s="296">
        <v>83</v>
      </c>
      <c r="J37" s="296">
        <v>72</v>
      </c>
    </row>
    <row r="38" spans="1:10">
      <c r="A38" s="141">
        <v>1</v>
      </c>
      <c r="B38" s="141" t="s">
        <v>450</v>
      </c>
      <c r="C38" s="141">
        <v>4</v>
      </c>
      <c r="D38" s="141" t="s">
        <v>203</v>
      </c>
      <c r="E38" s="141">
        <v>4</v>
      </c>
      <c r="F38" s="141" t="s">
        <v>444</v>
      </c>
      <c r="G38" s="139" t="s">
        <v>17</v>
      </c>
      <c r="H38" s="296">
        <v>410</v>
      </c>
      <c r="I38" s="296">
        <v>274</v>
      </c>
      <c r="J38" s="296">
        <v>136</v>
      </c>
    </row>
    <row r="39" spans="1:10">
      <c r="A39" s="141">
        <v>1</v>
      </c>
      <c r="B39" s="141" t="s">
        <v>450</v>
      </c>
      <c r="C39" s="141">
        <v>4</v>
      </c>
      <c r="D39" s="141" t="s">
        <v>203</v>
      </c>
      <c r="E39" s="141" t="s">
        <v>199</v>
      </c>
      <c r="F39" s="141" t="s">
        <v>75</v>
      </c>
      <c r="G39" s="139" t="s">
        <v>15</v>
      </c>
      <c r="H39" s="296">
        <v>20723</v>
      </c>
      <c r="I39" s="296">
        <v>11046</v>
      </c>
      <c r="J39" s="296">
        <v>9677</v>
      </c>
    </row>
    <row r="40" spans="1:10">
      <c r="A40" s="141">
        <v>1</v>
      </c>
      <c r="B40" s="141" t="s">
        <v>450</v>
      </c>
      <c r="C40" s="141">
        <v>4</v>
      </c>
      <c r="D40" s="141" t="s">
        <v>203</v>
      </c>
      <c r="E40" s="141" t="s">
        <v>199</v>
      </c>
      <c r="F40" s="141" t="s">
        <v>75</v>
      </c>
      <c r="G40" s="139" t="s">
        <v>16</v>
      </c>
      <c r="H40" s="296">
        <v>9775</v>
      </c>
      <c r="I40" s="296">
        <v>3534</v>
      </c>
      <c r="J40" s="296">
        <v>6241</v>
      </c>
    </row>
    <row r="41" spans="1:10">
      <c r="A41" s="141">
        <v>1</v>
      </c>
      <c r="B41" s="141" t="s">
        <v>450</v>
      </c>
      <c r="C41" s="141">
        <v>4</v>
      </c>
      <c r="D41" s="141" t="s">
        <v>203</v>
      </c>
      <c r="E41" s="141" t="s">
        <v>199</v>
      </c>
      <c r="F41" s="141" t="s">
        <v>75</v>
      </c>
      <c r="G41" s="139" t="s">
        <v>17</v>
      </c>
      <c r="H41" s="296">
        <v>30498</v>
      </c>
      <c r="I41" s="296">
        <v>14580</v>
      </c>
      <c r="J41" s="296">
        <v>15918</v>
      </c>
    </row>
    <row r="42" spans="1:10">
      <c r="A42" s="141">
        <v>1</v>
      </c>
      <c r="B42" s="141" t="s">
        <v>450</v>
      </c>
      <c r="C42" s="141">
        <v>5</v>
      </c>
      <c r="D42" s="141" t="s">
        <v>445</v>
      </c>
      <c r="E42" s="141">
        <v>3</v>
      </c>
      <c r="F42" s="141" t="s">
        <v>443</v>
      </c>
      <c r="G42" s="139" t="s">
        <v>15</v>
      </c>
      <c r="H42" s="296">
        <v>10567</v>
      </c>
      <c r="I42" s="296">
        <v>8178</v>
      </c>
      <c r="J42" s="296">
        <v>2389</v>
      </c>
    </row>
    <row r="43" spans="1:10">
      <c r="A43" s="141">
        <v>1</v>
      </c>
      <c r="B43" s="141" t="s">
        <v>450</v>
      </c>
      <c r="C43" s="141">
        <v>5</v>
      </c>
      <c r="D43" s="141" t="s">
        <v>445</v>
      </c>
      <c r="E43" s="141">
        <v>3</v>
      </c>
      <c r="F43" s="141" t="s">
        <v>443</v>
      </c>
      <c r="G43" s="139" t="s">
        <v>16</v>
      </c>
      <c r="H43" s="296">
        <v>15350</v>
      </c>
      <c r="I43" s="296">
        <v>10108</v>
      </c>
      <c r="J43" s="296">
        <v>5242</v>
      </c>
    </row>
    <row r="44" spans="1:10">
      <c r="A44" s="141">
        <v>1</v>
      </c>
      <c r="B44" s="141" t="s">
        <v>450</v>
      </c>
      <c r="C44" s="141">
        <v>5</v>
      </c>
      <c r="D44" s="141" t="s">
        <v>445</v>
      </c>
      <c r="E44" s="141">
        <v>3</v>
      </c>
      <c r="F44" s="141" t="s">
        <v>443</v>
      </c>
      <c r="G44" s="139" t="s">
        <v>17</v>
      </c>
      <c r="H44" s="296">
        <v>25917</v>
      </c>
      <c r="I44" s="296">
        <v>18286</v>
      </c>
      <c r="J44" s="296">
        <v>7631</v>
      </c>
    </row>
    <row r="45" spans="1:10">
      <c r="A45" s="141">
        <v>1</v>
      </c>
      <c r="B45" s="141" t="s">
        <v>450</v>
      </c>
      <c r="C45" s="141">
        <v>5</v>
      </c>
      <c r="D45" s="141" t="s">
        <v>445</v>
      </c>
      <c r="E45" s="141">
        <v>4</v>
      </c>
      <c r="F45" s="141" t="s">
        <v>444</v>
      </c>
      <c r="G45" s="139" t="s">
        <v>15</v>
      </c>
      <c r="H45" s="296">
        <v>77</v>
      </c>
      <c r="I45" s="296">
        <v>44</v>
      </c>
      <c r="J45" s="296">
        <v>33</v>
      </c>
    </row>
    <row r="46" spans="1:10">
      <c r="A46" s="141">
        <v>1</v>
      </c>
      <c r="B46" s="141" t="s">
        <v>450</v>
      </c>
      <c r="C46" s="141">
        <v>5</v>
      </c>
      <c r="D46" s="141" t="s">
        <v>445</v>
      </c>
      <c r="E46" s="141">
        <v>4</v>
      </c>
      <c r="F46" s="141" t="s">
        <v>444</v>
      </c>
      <c r="G46" s="139" t="s">
        <v>16</v>
      </c>
      <c r="H46" s="296">
        <v>148</v>
      </c>
      <c r="I46" s="296">
        <v>70</v>
      </c>
      <c r="J46" s="296">
        <v>78</v>
      </c>
    </row>
    <row r="47" spans="1:10">
      <c r="A47" s="141">
        <v>1</v>
      </c>
      <c r="B47" s="141" t="s">
        <v>450</v>
      </c>
      <c r="C47" s="141">
        <v>5</v>
      </c>
      <c r="D47" s="141" t="s">
        <v>445</v>
      </c>
      <c r="E47" s="141">
        <v>4</v>
      </c>
      <c r="F47" s="141" t="s">
        <v>444</v>
      </c>
      <c r="G47" s="139" t="s">
        <v>17</v>
      </c>
      <c r="H47" s="296">
        <v>225</v>
      </c>
      <c r="I47" s="296">
        <v>114</v>
      </c>
      <c r="J47" s="296">
        <v>111</v>
      </c>
    </row>
    <row r="48" spans="1:10">
      <c r="A48" s="141">
        <v>1</v>
      </c>
      <c r="B48" s="141" t="s">
        <v>450</v>
      </c>
      <c r="C48" s="141">
        <v>5</v>
      </c>
      <c r="D48" s="141" t="s">
        <v>445</v>
      </c>
      <c r="E48" s="141" t="s">
        <v>199</v>
      </c>
      <c r="F48" s="141" t="s">
        <v>75</v>
      </c>
      <c r="G48" s="139" t="s">
        <v>15</v>
      </c>
      <c r="H48" s="296">
        <v>10644</v>
      </c>
      <c r="I48" s="296">
        <v>8222</v>
      </c>
      <c r="J48" s="296">
        <v>2422</v>
      </c>
    </row>
    <row r="49" spans="1:10">
      <c r="A49" s="141">
        <v>1</v>
      </c>
      <c r="B49" s="141" t="s">
        <v>450</v>
      </c>
      <c r="C49" s="141">
        <v>5</v>
      </c>
      <c r="D49" s="141" t="s">
        <v>445</v>
      </c>
      <c r="E49" s="141" t="s">
        <v>199</v>
      </c>
      <c r="F49" s="141" t="s">
        <v>75</v>
      </c>
      <c r="G49" s="139" t="s">
        <v>16</v>
      </c>
      <c r="H49" s="296">
        <v>15498</v>
      </c>
      <c r="I49" s="296">
        <v>10178</v>
      </c>
      <c r="J49" s="296">
        <v>5320</v>
      </c>
    </row>
    <row r="50" spans="1:10">
      <c r="A50" s="141">
        <v>1</v>
      </c>
      <c r="B50" s="141" t="s">
        <v>450</v>
      </c>
      <c r="C50" s="141">
        <v>5</v>
      </c>
      <c r="D50" s="141" t="s">
        <v>445</v>
      </c>
      <c r="E50" s="141" t="s">
        <v>199</v>
      </c>
      <c r="F50" s="141" t="s">
        <v>75</v>
      </c>
      <c r="G50" s="139" t="s">
        <v>17</v>
      </c>
      <c r="H50" s="296">
        <v>26142</v>
      </c>
      <c r="I50" s="296">
        <v>18400</v>
      </c>
      <c r="J50" s="296">
        <v>7742</v>
      </c>
    </row>
    <row r="51" spans="1:10">
      <c r="A51" s="141">
        <v>1</v>
      </c>
      <c r="B51" s="141" t="s">
        <v>450</v>
      </c>
      <c r="C51" s="141">
        <v>8</v>
      </c>
      <c r="D51" s="141" t="s">
        <v>207</v>
      </c>
      <c r="E51" s="141">
        <v>3</v>
      </c>
      <c r="F51" s="141" t="s">
        <v>443</v>
      </c>
      <c r="G51" s="139" t="s">
        <v>15</v>
      </c>
      <c r="H51" s="296">
        <v>13858</v>
      </c>
      <c r="I51" s="296">
        <v>12506</v>
      </c>
      <c r="J51" s="296">
        <v>1352</v>
      </c>
    </row>
    <row r="52" spans="1:10">
      <c r="A52" s="141">
        <v>1</v>
      </c>
      <c r="B52" s="141" t="s">
        <v>450</v>
      </c>
      <c r="C52" s="141">
        <v>8</v>
      </c>
      <c r="D52" s="141" t="s">
        <v>207</v>
      </c>
      <c r="E52" s="141">
        <v>3</v>
      </c>
      <c r="F52" s="141" t="s">
        <v>443</v>
      </c>
      <c r="G52" s="139" t="s">
        <v>16</v>
      </c>
      <c r="H52" s="296">
        <v>3453</v>
      </c>
      <c r="I52" s="296">
        <v>2677</v>
      </c>
      <c r="J52" s="296">
        <v>776</v>
      </c>
    </row>
    <row r="53" spans="1:10">
      <c r="A53" s="141">
        <v>1</v>
      </c>
      <c r="B53" s="141" t="s">
        <v>450</v>
      </c>
      <c r="C53" s="141">
        <v>8</v>
      </c>
      <c r="D53" s="141" t="s">
        <v>207</v>
      </c>
      <c r="E53" s="141">
        <v>3</v>
      </c>
      <c r="F53" s="141" t="s">
        <v>443</v>
      </c>
      <c r="G53" s="139" t="s">
        <v>17</v>
      </c>
      <c r="H53" s="296">
        <v>17311</v>
      </c>
      <c r="I53" s="296">
        <v>15183</v>
      </c>
      <c r="J53" s="296">
        <v>2128</v>
      </c>
    </row>
    <row r="54" spans="1:10">
      <c r="A54" s="141">
        <v>1</v>
      </c>
      <c r="B54" s="141" t="s">
        <v>450</v>
      </c>
      <c r="C54" s="141">
        <v>8</v>
      </c>
      <c r="D54" s="141" t="s">
        <v>207</v>
      </c>
      <c r="E54" s="141">
        <v>4</v>
      </c>
      <c r="F54" s="141" t="s">
        <v>444</v>
      </c>
      <c r="G54" s="139" t="s">
        <v>15</v>
      </c>
      <c r="H54" s="296">
        <v>136</v>
      </c>
      <c r="I54" s="296">
        <v>121</v>
      </c>
      <c r="J54" s="296">
        <v>15</v>
      </c>
    </row>
    <row r="55" spans="1:10">
      <c r="A55" s="141">
        <v>1</v>
      </c>
      <c r="B55" s="141" t="s">
        <v>450</v>
      </c>
      <c r="C55" s="141">
        <v>8</v>
      </c>
      <c r="D55" s="141" t="s">
        <v>207</v>
      </c>
      <c r="E55" s="141">
        <v>4</v>
      </c>
      <c r="F55" s="141" t="s">
        <v>444</v>
      </c>
      <c r="G55" s="139" t="s">
        <v>16</v>
      </c>
      <c r="H55" s="296">
        <v>37</v>
      </c>
      <c r="I55" s="296">
        <v>28</v>
      </c>
      <c r="J55" s="296">
        <v>9</v>
      </c>
    </row>
    <row r="56" spans="1:10">
      <c r="A56" s="141">
        <v>1</v>
      </c>
      <c r="B56" s="141" t="s">
        <v>450</v>
      </c>
      <c r="C56" s="141">
        <v>8</v>
      </c>
      <c r="D56" s="141" t="s">
        <v>207</v>
      </c>
      <c r="E56" s="141">
        <v>4</v>
      </c>
      <c r="F56" s="141" t="s">
        <v>444</v>
      </c>
      <c r="G56" s="139" t="s">
        <v>17</v>
      </c>
      <c r="H56" s="296">
        <v>173</v>
      </c>
      <c r="I56" s="296">
        <v>149</v>
      </c>
      <c r="J56" s="296">
        <v>24</v>
      </c>
    </row>
    <row r="57" spans="1:10">
      <c r="A57" s="141">
        <v>1</v>
      </c>
      <c r="B57" s="141" t="s">
        <v>450</v>
      </c>
      <c r="C57" s="141">
        <v>8</v>
      </c>
      <c r="D57" s="141" t="s">
        <v>207</v>
      </c>
      <c r="E57" s="141" t="s">
        <v>199</v>
      </c>
      <c r="F57" s="141" t="s">
        <v>75</v>
      </c>
      <c r="G57" s="139" t="s">
        <v>15</v>
      </c>
      <c r="H57" s="296">
        <v>13994</v>
      </c>
      <c r="I57" s="296">
        <v>12627</v>
      </c>
      <c r="J57" s="296">
        <v>1367</v>
      </c>
    </row>
    <row r="58" spans="1:10">
      <c r="A58" s="141">
        <v>1</v>
      </c>
      <c r="B58" s="141" t="s">
        <v>450</v>
      </c>
      <c r="C58" s="141">
        <v>8</v>
      </c>
      <c r="D58" s="141" t="s">
        <v>207</v>
      </c>
      <c r="E58" s="141" t="s">
        <v>199</v>
      </c>
      <c r="F58" s="141" t="s">
        <v>75</v>
      </c>
      <c r="G58" s="139" t="s">
        <v>16</v>
      </c>
      <c r="H58" s="296">
        <v>3490</v>
      </c>
      <c r="I58" s="296">
        <v>2705</v>
      </c>
      <c r="J58" s="296">
        <v>785</v>
      </c>
    </row>
    <row r="59" spans="1:10">
      <c r="A59" s="141">
        <v>1</v>
      </c>
      <c r="B59" s="141" t="s">
        <v>450</v>
      </c>
      <c r="C59" s="141">
        <v>8</v>
      </c>
      <c r="D59" s="141" t="s">
        <v>207</v>
      </c>
      <c r="E59" s="141" t="s">
        <v>199</v>
      </c>
      <c r="F59" s="141" t="s">
        <v>75</v>
      </c>
      <c r="G59" s="139" t="s">
        <v>17</v>
      </c>
      <c r="H59" s="296">
        <v>17484</v>
      </c>
      <c r="I59" s="296">
        <v>15332</v>
      </c>
      <c r="J59" s="296">
        <v>2152</v>
      </c>
    </row>
    <row r="60" spans="1:10">
      <c r="A60" s="141">
        <v>1</v>
      </c>
      <c r="B60" s="141" t="s">
        <v>450</v>
      </c>
      <c r="C60" s="141">
        <v>10</v>
      </c>
      <c r="D60" s="141" t="s">
        <v>447</v>
      </c>
      <c r="E60" s="141">
        <v>3</v>
      </c>
      <c r="F60" s="141" t="s">
        <v>443</v>
      </c>
      <c r="G60" s="139" t="s">
        <v>15</v>
      </c>
      <c r="H60" s="296">
        <v>3345</v>
      </c>
      <c r="I60" s="296">
        <v>1686</v>
      </c>
      <c r="J60" s="296">
        <v>1659</v>
      </c>
    </row>
    <row r="61" spans="1:10">
      <c r="A61" s="141">
        <v>1</v>
      </c>
      <c r="B61" s="141" t="s">
        <v>450</v>
      </c>
      <c r="C61" s="141">
        <v>10</v>
      </c>
      <c r="D61" s="141" t="s">
        <v>447</v>
      </c>
      <c r="E61" s="141">
        <v>3</v>
      </c>
      <c r="F61" s="141" t="s">
        <v>443</v>
      </c>
      <c r="G61" s="139" t="s">
        <v>16</v>
      </c>
      <c r="H61" s="296">
        <v>3754</v>
      </c>
      <c r="I61" s="296">
        <v>1551</v>
      </c>
      <c r="J61" s="296">
        <v>2203</v>
      </c>
    </row>
    <row r="62" spans="1:10">
      <c r="A62" s="141">
        <v>1</v>
      </c>
      <c r="B62" s="141" t="s">
        <v>450</v>
      </c>
      <c r="C62" s="141">
        <v>10</v>
      </c>
      <c r="D62" s="141" t="s">
        <v>447</v>
      </c>
      <c r="E62" s="141">
        <v>3</v>
      </c>
      <c r="F62" s="141" t="s">
        <v>443</v>
      </c>
      <c r="G62" s="139" t="s">
        <v>17</v>
      </c>
      <c r="H62" s="296">
        <v>7099</v>
      </c>
      <c r="I62" s="296">
        <v>3237</v>
      </c>
      <c r="J62" s="296">
        <v>3862</v>
      </c>
    </row>
    <row r="63" spans="1:10">
      <c r="A63" s="141">
        <v>1</v>
      </c>
      <c r="B63" s="141" t="s">
        <v>450</v>
      </c>
      <c r="C63" s="141">
        <v>10</v>
      </c>
      <c r="D63" s="141" t="s">
        <v>447</v>
      </c>
      <c r="E63" s="141">
        <v>4</v>
      </c>
      <c r="F63" s="141" t="s">
        <v>444</v>
      </c>
      <c r="G63" s="139" t="s">
        <v>15</v>
      </c>
      <c r="H63" s="296">
        <v>115</v>
      </c>
      <c r="I63" s="296">
        <v>43</v>
      </c>
      <c r="J63" s="296">
        <v>72</v>
      </c>
    </row>
    <row r="64" spans="1:10">
      <c r="A64" s="141">
        <v>1</v>
      </c>
      <c r="B64" s="141" t="s">
        <v>450</v>
      </c>
      <c r="C64" s="141">
        <v>10</v>
      </c>
      <c r="D64" s="141" t="s">
        <v>447</v>
      </c>
      <c r="E64" s="141">
        <v>4</v>
      </c>
      <c r="F64" s="141" t="s">
        <v>444</v>
      </c>
      <c r="G64" s="139" t="s">
        <v>16</v>
      </c>
      <c r="H64" s="296">
        <v>181</v>
      </c>
      <c r="I64" s="296">
        <v>65</v>
      </c>
      <c r="J64" s="296">
        <v>116</v>
      </c>
    </row>
    <row r="65" spans="1:10">
      <c r="A65" s="141">
        <v>1</v>
      </c>
      <c r="B65" s="141" t="s">
        <v>450</v>
      </c>
      <c r="C65" s="141">
        <v>10</v>
      </c>
      <c r="D65" s="141" t="s">
        <v>447</v>
      </c>
      <c r="E65" s="141">
        <v>4</v>
      </c>
      <c r="F65" s="141" t="s">
        <v>444</v>
      </c>
      <c r="G65" s="139" t="s">
        <v>17</v>
      </c>
      <c r="H65" s="296">
        <v>296</v>
      </c>
      <c r="I65" s="296">
        <v>108</v>
      </c>
      <c r="J65" s="296">
        <v>188</v>
      </c>
    </row>
    <row r="66" spans="1:10">
      <c r="A66" s="141">
        <v>1</v>
      </c>
      <c r="B66" s="141" t="s">
        <v>450</v>
      </c>
      <c r="C66" s="141">
        <v>10</v>
      </c>
      <c r="D66" s="141" t="s">
        <v>447</v>
      </c>
      <c r="E66" s="141" t="s">
        <v>199</v>
      </c>
      <c r="F66" s="141" t="s">
        <v>75</v>
      </c>
      <c r="G66" s="139" t="s">
        <v>15</v>
      </c>
      <c r="H66" s="296">
        <v>3460</v>
      </c>
      <c r="I66" s="296">
        <v>1729</v>
      </c>
      <c r="J66" s="296">
        <v>1731</v>
      </c>
    </row>
    <row r="67" spans="1:10">
      <c r="A67" s="141">
        <v>1</v>
      </c>
      <c r="B67" s="141" t="s">
        <v>450</v>
      </c>
      <c r="C67" s="141">
        <v>10</v>
      </c>
      <c r="D67" s="141" t="s">
        <v>447</v>
      </c>
      <c r="E67" s="141" t="s">
        <v>199</v>
      </c>
      <c r="F67" s="141" t="s">
        <v>75</v>
      </c>
      <c r="G67" s="139" t="s">
        <v>16</v>
      </c>
      <c r="H67" s="296">
        <v>3935</v>
      </c>
      <c r="I67" s="296">
        <v>1616</v>
      </c>
      <c r="J67" s="296">
        <v>2319</v>
      </c>
    </row>
    <row r="68" spans="1:10">
      <c r="A68" s="141">
        <v>1</v>
      </c>
      <c r="B68" s="141" t="s">
        <v>450</v>
      </c>
      <c r="C68" s="141">
        <v>10</v>
      </c>
      <c r="D68" s="141" t="s">
        <v>447</v>
      </c>
      <c r="E68" s="141" t="s">
        <v>199</v>
      </c>
      <c r="F68" s="141" t="s">
        <v>75</v>
      </c>
      <c r="G68" s="139" t="s">
        <v>17</v>
      </c>
      <c r="H68" s="296">
        <v>7395</v>
      </c>
      <c r="I68" s="296">
        <v>3345</v>
      </c>
      <c r="J68" s="296">
        <v>4050</v>
      </c>
    </row>
    <row r="69" spans="1:10">
      <c r="A69" s="141">
        <v>1</v>
      </c>
      <c r="B69" s="141" t="s">
        <v>450</v>
      </c>
      <c r="C69" s="141" t="s">
        <v>199</v>
      </c>
      <c r="D69" s="141" t="s">
        <v>75</v>
      </c>
      <c r="E69" s="141" t="s">
        <v>199</v>
      </c>
      <c r="F69" s="141" t="s">
        <v>75</v>
      </c>
      <c r="G69" s="139" t="s">
        <v>15</v>
      </c>
      <c r="H69" s="296">
        <v>59333</v>
      </c>
      <c r="I69" s="296">
        <v>38718</v>
      </c>
      <c r="J69" s="296">
        <v>20615</v>
      </c>
    </row>
    <row r="70" spans="1:10">
      <c r="A70" s="141">
        <v>1</v>
      </c>
      <c r="B70" s="141" t="s">
        <v>450</v>
      </c>
      <c r="C70" s="141" t="s">
        <v>199</v>
      </c>
      <c r="D70" s="141" t="s">
        <v>75</v>
      </c>
      <c r="E70" s="141" t="s">
        <v>199</v>
      </c>
      <c r="F70" s="141" t="s">
        <v>75</v>
      </c>
      <c r="G70" s="139" t="s">
        <v>16</v>
      </c>
      <c r="H70" s="296">
        <v>44271</v>
      </c>
      <c r="I70" s="296">
        <v>22737</v>
      </c>
      <c r="J70" s="296">
        <v>21534</v>
      </c>
    </row>
    <row r="71" spans="1:10">
      <c r="A71" s="141">
        <v>1</v>
      </c>
      <c r="B71" s="141" t="s">
        <v>450</v>
      </c>
      <c r="C71" s="141" t="s">
        <v>199</v>
      </c>
      <c r="D71" s="141" t="s">
        <v>75</v>
      </c>
      <c r="E71" s="141" t="s">
        <v>199</v>
      </c>
      <c r="F71" s="141" t="s">
        <v>75</v>
      </c>
      <c r="G71" s="139" t="s">
        <v>17</v>
      </c>
      <c r="H71" s="296">
        <v>103604</v>
      </c>
      <c r="I71" s="296">
        <v>61455</v>
      </c>
      <c r="J71" s="296">
        <v>42149</v>
      </c>
    </row>
    <row r="72" spans="1:10">
      <c r="A72" s="141">
        <v>2</v>
      </c>
      <c r="B72" s="141" t="s">
        <v>448</v>
      </c>
      <c r="C72" s="141">
        <v>1</v>
      </c>
      <c r="D72" s="141" t="s">
        <v>191</v>
      </c>
      <c r="E72" s="141">
        <v>3</v>
      </c>
      <c r="F72" s="141" t="s">
        <v>443</v>
      </c>
      <c r="G72" s="139" t="s">
        <v>15</v>
      </c>
      <c r="H72" s="296">
        <v>17</v>
      </c>
      <c r="I72" s="296">
        <v>7</v>
      </c>
      <c r="J72" s="296">
        <v>10</v>
      </c>
    </row>
    <row r="73" spans="1:10">
      <c r="A73" s="141">
        <v>2</v>
      </c>
      <c r="B73" s="141" t="s">
        <v>448</v>
      </c>
      <c r="C73" s="141">
        <v>1</v>
      </c>
      <c r="D73" s="141" t="s">
        <v>191</v>
      </c>
      <c r="E73" s="141">
        <v>3</v>
      </c>
      <c r="F73" s="141" t="s">
        <v>443</v>
      </c>
      <c r="G73" s="139" t="s">
        <v>16</v>
      </c>
      <c r="H73" s="296">
        <v>50</v>
      </c>
      <c r="I73" s="296">
        <v>23</v>
      </c>
      <c r="J73" s="296">
        <v>27</v>
      </c>
    </row>
    <row r="74" spans="1:10">
      <c r="A74" s="141">
        <v>2</v>
      </c>
      <c r="B74" s="141" t="s">
        <v>448</v>
      </c>
      <c r="C74" s="141">
        <v>1</v>
      </c>
      <c r="D74" s="141" t="s">
        <v>191</v>
      </c>
      <c r="E74" s="141">
        <v>3</v>
      </c>
      <c r="F74" s="141" t="s">
        <v>443</v>
      </c>
      <c r="G74" s="139" t="s">
        <v>17</v>
      </c>
      <c r="H74" s="296">
        <v>67</v>
      </c>
      <c r="I74" s="296">
        <v>30</v>
      </c>
      <c r="J74" s="296">
        <v>37</v>
      </c>
    </row>
    <row r="75" spans="1:10">
      <c r="A75" s="141">
        <v>2</v>
      </c>
      <c r="B75" s="141" t="s">
        <v>448</v>
      </c>
      <c r="C75" s="141">
        <v>1</v>
      </c>
      <c r="D75" s="141" t="s">
        <v>191</v>
      </c>
      <c r="E75" s="141">
        <v>4</v>
      </c>
      <c r="F75" s="141" t="s">
        <v>444</v>
      </c>
      <c r="G75" s="139" t="s">
        <v>15</v>
      </c>
      <c r="H75" s="296">
        <v>6</v>
      </c>
      <c r="I75" s="296">
        <v>5</v>
      </c>
      <c r="J75" s="296">
        <v>1</v>
      </c>
    </row>
    <row r="76" spans="1:10">
      <c r="A76" s="141">
        <v>2</v>
      </c>
      <c r="B76" s="141" t="s">
        <v>448</v>
      </c>
      <c r="C76" s="141">
        <v>1</v>
      </c>
      <c r="D76" s="141" t="s">
        <v>191</v>
      </c>
      <c r="E76" s="141">
        <v>4</v>
      </c>
      <c r="F76" s="141" t="s">
        <v>444</v>
      </c>
      <c r="G76" s="139" t="s">
        <v>16</v>
      </c>
      <c r="H76" s="296">
        <v>19</v>
      </c>
      <c r="I76" s="296">
        <v>9</v>
      </c>
      <c r="J76" s="296">
        <v>10</v>
      </c>
    </row>
    <row r="77" spans="1:10">
      <c r="A77" s="141">
        <v>2</v>
      </c>
      <c r="B77" s="141" t="s">
        <v>448</v>
      </c>
      <c r="C77" s="141">
        <v>1</v>
      </c>
      <c r="D77" s="141" t="s">
        <v>191</v>
      </c>
      <c r="E77" s="141">
        <v>4</v>
      </c>
      <c r="F77" s="141" t="s">
        <v>444</v>
      </c>
      <c r="G77" s="139" t="s">
        <v>17</v>
      </c>
      <c r="H77" s="296">
        <v>25</v>
      </c>
      <c r="I77" s="296">
        <v>14</v>
      </c>
      <c r="J77" s="296">
        <v>11</v>
      </c>
    </row>
    <row r="78" spans="1:10">
      <c r="A78" s="141">
        <v>2</v>
      </c>
      <c r="B78" s="141" t="s">
        <v>448</v>
      </c>
      <c r="C78" s="141">
        <v>1</v>
      </c>
      <c r="D78" s="141" t="s">
        <v>191</v>
      </c>
      <c r="E78" s="141" t="s">
        <v>199</v>
      </c>
      <c r="F78" s="141" t="s">
        <v>75</v>
      </c>
      <c r="G78" s="139" t="s">
        <v>15</v>
      </c>
      <c r="H78" s="296">
        <v>23</v>
      </c>
      <c r="I78" s="296">
        <v>12</v>
      </c>
      <c r="J78" s="296">
        <v>11</v>
      </c>
    </row>
    <row r="79" spans="1:10">
      <c r="A79" s="141">
        <v>2</v>
      </c>
      <c r="B79" s="141" t="s">
        <v>448</v>
      </c>
      <c r="C79" s="141">
        <v>1</v>
      </c>
      <c r="D79" s="141" t="s">
        <v>191</v>
      </c>
      <c r="E79" s="141" t="s">
        <v>199</v>
      </c>
      <c r="F79" s="141" t="s">
        <v>75</v>
      </c>
      <c r="G79" s="139" t="s">
        <v>16</v>
      </c>
      <c r="H79" s="296">
        <v>69</v>
      </c>
      <c r="I79" s="296">
        <v>32</v>
      </c>
      <c r="J79" s="296">
        <v>37</v>
      </c>
    </row>
    <row r="80" spans="1:10">
      <c r="A80" s="141">
        <v>2</v>
      </c>
      <c r="B80" s="141" t="s">
        <v>448</v>
      </c>
      <c r="C80" s="141">
        <v>1</v>
      </c>
      <c r="D80" s="141" t="s">
        <v>191</v>
      </c>
      <c r="E80" s="141" t="s">
        <v>199</v>
      </c>
      <c r="F80" s="141" t="s">
        <v>75</v>
      </c>
      <c r="G80" s="139" t="s">
        <v>17</v>
      </c>
      <c r="H80" s="296">
        <v>92</v>
      </c>
      <c r="I80" s="296">
        <v>44</v>
      </c>
      <c r="J80" s="296">
        <v>48</v>
      </c>
    </row>
    <row r="81" spans="1:10">
      <c r="A81" s="141">
        <v>2</v>
      </c>
      <c r="B81" s="141" t="s">
        <v>448</v>
      </c>
      <c r="C81" s="141">
        <v>3</v>
      </c>
      <c r="D81" s="141" t="s">
        <v>201</v>
      </c>
      <c r="E81" s="141">
        <v>3</v>
      </c>
      <c r="F81" s="141" t="s">
        <v>443</v>
      </c>
      <c r="G81" s="139" t="s">
        <v>15</v>
      </c>
      <c r="H81" s="296">
        <v>383</v>
      </c>
      <c r="I81" s="296">
        <v>197</v>
      </c>
      <c r="J81" s="296">
        <v>186</v>
      </c>
    </row>
    <row r="82" spans="1:10">
      <c r="A82" s="141">
        <v>2</v>
      </c>
      <c r="B82" s="141" t="s">
        <v>448</v>
      </c>
      <c r="C82" s="141">
        <v>3</v>
      </c>
      <c r="D82" s="141" t="s">
        <v>201</v>
      </c>
      <c r="E82" s="141">
        <v>3</v>
      </c>
      <c r="F82" s="141" t="s">
        <v>443</v>
      </c>
      <c r="G82" s="139" t="s">
        <v>16</v>
      </c>
      <c r="H82" s="296">
        <v>572</v>
      </c>
      <c r="I82" s="296">
        <v>323</v>
      </c>
      <c r="J82" s="296">
        <v>249</v>
      </c>
    </row>
    <row r="83" spans="1:10">
      <c r="A83" s="141">
        <v>2</v>
      </c>
      <c r="B83" s="141" t="s">
        <v>448</v>
      </c>
      <c r="C83" s="141">
        <v>3</v>
      </c>
      <c r="D83" s="141" t="s">
        <v>201</v>
      </c>
      <c r="E83" s="141">
        <v>3</v>
      </c>
      <c r="F83" s="141" t="s">
        <v>443</v>
      </c>
      <c r="G83" s="139" t="s">
        <v>17</v>
      </c>
      <c r="H83" s="296">
        <v>955</v>
      </c>
      <c r="I83" s="296">
        <v>520</v>
      </c>
      <c r="J83" s="296">
        <v>435</v>
      </c>
    </row>
    <row r="84" spans="1:10">
      <c r="A84" s="141">
        <v>2</v>
      </c>
      <c r="B84" s="141" t="s">
        <v>448</v>
      </c>
      <c r="C84" s="141">
        <v>3</v>
      </c>
      <c r="D84" s="141" t="s">
        <v>201</v>
      </c>
      <c r="E84" s="141">
        <v>4</v>
      </c>
      <c r="F84" s="141" t="s">
        <v>444</v>
      </c>
      <c r="G84" s="139" t="s">
        <v>15</v>
      </c>
      <c r="H84" s="296">
        <v>46</v>
      </c>
      <c r="I84" s="296">
        <v>25</v>
      </c>
      <c r="J84" s="296">
        <v>21</v>
      </c>
    </row>
    <row r="85" spans="1:10">
      <c r="A85" s="141">
        <v>2</v>
      </c>
      <c r="B85" s="141" t="s">
        <v>448</v>
      </c>
      <c r="C85" s="141">
        <v>3</v>
      </c>
      <c r="D85" s="141" t="s">
        <v>201</v>
      </c>
      <c r="E85" s="141">
        <v>4</v>
      </c>
      <c r="F85" s="141" t="s">
        <v>444</v>
      </c>
      <c r="G85" s="139" t="s">
        <v>16</v>
      </c>
      <c r="H85" s="296">
        <v>59</v>
      </c>
      <c r="I85" s="296">
        <v>35</v>
      </c>
      <c r="J85" s="296">
        <v>24</v>
      </c>
    </row>
    <row r="86" spans="1:10">
      <c r="A86" s="141">
        <v>2</v>
      </c>
      <c r="B86" s="141" t="s">
        <v>448</v>
      </c>
      <c r="C86" s="141">
        <v>3</v>
      </c>
      <c r="D86" s="141" t="s">
        <v>201</v>
      </c>
      <c r="E86" s="141">
        <v>4</v>
      </c>
      <c r="F86" s="141" t="s">
        <v>444</v>
      </c>
      <c r="G86" s="139" t="s">
        <v>17</v>
      </c>
      <c r="H86" s="296">
        <v>105</v>
      </c>
      <c r="I86" s="296">
        <v>60</v>
      </c>
      <c r="J86" s="296">
        <v>45</v>
      </c>
    </row>
    <row r="87" spans="1:10">
      <c r="A87" s="141">
        <v>2</v>
      </c>
      <c r="B87" s="141" t="s">
        <v>448</v>
      </c>
      <c r="C87" s="141">
        <v>3</v>
      </c>
      <c r="D87" s="141" t="s">
        <v>201</v>
      </c>
      <c r="E87" s="141" t="s">
        <v>199</v>
      </c>
      <c r="F87" s="141" t="s">
        <v>75</v>
      </c>
      <c r="G87" s="139" t="s">
        <v>15</v>
      </c>
      <c r="H87" s="296">
        <v>429</v>
      </c>
      <c r="I87" s="296">
        <v>222</v>
      </c>
      <c r="J87" s="296">
        <v>207</v>
      </c>
    </row>
    <row r="88" spans="1:10">
      <c r="A88" s="141">
        <v>2</v>
      </c>
      <c r="B88" s="141" t="s">
        <v>448</v>
      </c>
      <c r="C88" s="141">
        <v>3</v>
      </c>
      <c r="D88" s="141" t="s">
        <v>201</v>
      </c>
      <c r="E88" s="141" t="s">
        <v>199</v>
      </c>
      <c r="F88" s="141" t="s">
        <v>75</v>
      </c>
      <c r="G88" s="139" t="s">
        <v>16</v>
      </c>
      <c r="H88" s="296">
        <v>631</v>
      </c>
      <c r="I88" s="296">
        <v>358</v>
      </c>
      <c r="J88" s="296">
        <v>273</v>
      </c>
    </row>
    <row r="89" spans="1:10">
      <c r="A89" s="141">
        <v>2</v>
      </c>
      <c r="B89" s="141" t="s">
        <v>448</v>
      </c>
      <c r="C89" s="141">
        <v>3</v>
      </c>
      <c r="D89" s="141" t="s">
        <v>201</v>
      </c>
      <c r="E89" s="141" t="s">
        <v>199</v>
      </c>
      <c r="F89" s="141" t="s">
        <v>75</v>
      </c>
      <c r="G89" s="139" t="s">
        <v>17</v>
      </c>
      <c r="H89" s="296">
        <v>1060</v>
      </c>
      <c r="I89" s="296">
        <v>580</v>
      </c>
      <c r="J89" s="296">
        <v>480</v>
      </c>
    </row>
    <row r="90" spans="1:10">
      <c r="A90" s="141">
        <v>2</v>
      </c>
      <c r="B90" s="141" t="s">
        <v>448</v>
      </c>
      <c r="C90" s="141">
        <v>4</v>
      </c>
      <c r="D90" s="141" t="s">
        <v>203</v>
      </c>
      <c r="E90" s="141">
        <v>3</v>
      </c>
      <c r="F90" s="141" t="s">
        <v>443</v>
      </c>
      <c r="G90" s="139" t="s">
        <v>15</v>
      </c>
      <c r="H90" s="296">
        <v>687</v>
      </c>
      <c r="I90" s="296">
        <v>333</v>
      </c>
      <c r="J90" s="296">
        <v>354</v>
      </c>
    </row>
    <row r="91" spans="1:10">
      <c r="A91" s="141">
        <v>2</v>
      </c>
      <c r="B91" s="141" t="s">
        <v>448</v>
      </c>
      <c r="C91" s="141">
        <v>4</v>
      </c>
      <c r="D91" s="141" t="s">
        <v>203</v>
      </c>
      <c r="E91" s="141">
        <v>3</v>
      </c>
      <c r="F91" s="141" t="s">
        <v>443</v>
      </c>
      <c r="G91" s="139" t="s">
        <v>16</v>
      </c>
      <c r="H91" s="296">
        <v>258</v>
      </c>
      <c r="I91" s="296">
        <v>125</v>
      </c>
      <c r="J91" s="296">
        <v>133</v>
      </c>
    </row>
    <row r="92" spans="1:10">
      <c r="A92" s="141">
        <v>2</v>
      </c>
      <c r="B92" s="141" t="s">
        <v>448</v>
      </c>
      <c r="C92" s="141">
        <v>4</v>
      </c>
      <c r="D92" s="141" t="s">
        <v>203</v>
      </c>
      <c r="E92" s="141">
        <v>3</v>
      </c>
      <c r="F92" s="141" t="s">
        <v>443</v>
      </c>
      <c r="G92" s="139" t="s">
        <v>17</v>
      </c>
      <c r="H92" s="296">
        <v>945</v>
      </c>
      <c r="I92" s="296">
        <v>458</v>
      </c>
      <c r="J92" s="296">
        <v>487</v>
      </c>
    </row>
    <row r="93" spans="1:10">
      <c r="A93" s="141">
        <v>2</v>
      </c>
      <c r="B93" s="141" t="s">
        <v>448</v>
      </c>
      <c r="C93" s="141">
        <v>4</v>
      </c>
      <c r="D93" s="141" t="s">
        <v>203</v>
      </c>
      <c r="E93" s="141">
        <v>4</v>
      </c>
      <c r="F93" s="141" t="s">
        <v>444</v>
      </c>
      <c r="G93" s="139" t="s">
        <v>15</v>
      </c>
      <c r="H93" s="296">
        <v>37</v>
      </c>
      <c r="I93" s="296">
        <v>14</v>
      </c>
      <c r="J93" s="296">
        <v>23</v>
      </c>
    </row>
    <row r="94" spans="1:10">
      <c r="A94" s="141">
        <v>2</v>
      </c>
      <c r="B94" s="141" t="s">
        <v>448</v>
      </c>
      <c r="C94" s="141">
        <v>4</v>
      </c>
      <c r="D94" s="141" t="s">
        <v>203</v>
      </c>
      <c r="E94" s="141">
        <v>4</v>
      </c>
      <c r="F94" s="141" t="s">
        <v>444</v>
      </c>
      <c r="G94" s="139" t="s">
        <v>16</v>
      </c>
      <c r="H94" s="296">
        <v>17</v>
      </c>
      <c r="I94" s="296">
        <v>6</v>
      </c>
      <c r="J94" s="296">
        <v>11</v>
      </c>
    </row>
    <row r="95" spans="1:10">
      <c r="A95" s="141">
        <v>2</v>
      </c>
      <c r="B95" s="141" t="s">
        <v>448</v>
      </c>
      <c r="C95" s="141">
        <v>4</v>
      </c>
      <c r="D95" s="141" t="s">
        <v>203</v>
      </c>
      <c r="E95" s="141">
        <v>4</v>
      </c>
      <c r="F95" s="141" t="s">
        <v>444</v>
      </c>
      <c r="G95" s="139" t="s">
        <v>17</v>
      </c>
      <c r="H95" s="296">
        <v>54</v>
      </c>
      <c r="I95" s="296">
        <v>20</v>
      </c>
      <c r="J95" s="296">
        <v>34</v>
      </c>
    </row>
    <row r="96" spans="1:10">
      <c r="A96" s="141">
        <v>2</v>
      </c>
      <c r="B96" s="141" t="s">
        <v>448</v>
      </c>
      <c r="C96" s="141">
        <v>4</v>
      </c>
      <c r="D96" s="141" t="s">
        <v>203</v>
      </c>
      <c r="E96" s="141" t="s">
        <v>199</v>
      </c>
      <c r="F96" s="141" t="s">
        <v>75</v>
      </c>
      <c r="G96" s="139" t="s">
        <v>15</v>
      </c>
      <c r="H96" s="296">
        <v>724</v>
      </c>
      <c r="I96" s="296">
        <v>347</v>
      </c>
      <c r="J96" s="296">
        <v>377</v>
      </c>
    </row>
    <row r="97" spans="1:10">
      <c r="A97" s="141">
        <v>2</v>
      </c>
      <c r="B97" s="141" t="s">
        <v>448</v>
      </c>
      <c r="C97" s="141">
        <v>4</v>
      </c>
      <c r="D97" s="141" t="s">
        <v>203</v>
      </c>
      <c r="E97" s="141" t="s">
        <v>199</v>
      </c>
      <c r="F97" s="141" t="s">
        <v>75</v>
      </c>
      <c r="G97" s="139" t="s">
        <v>16</v>
      </c>
      <c r="H97" s="296">
        <v>275</v>
      </c>
      <c r="I97" s="296">
        <v>131</v>
      </c>
      <c r="J97" s="296">
        <v>144</v>
      </c>
    </row>
    <row r="98" spans="1:10">
      <c r="A98" s="141">
        <v>2</v>
      </c>
      <c r="B98" s="141" t="s">
        <v>448</v>
      </c>
      <c r="C98" s="141">
        <v>4</v>
      </c>
      <c r="D98" s="141" t="s">
        <v>203</v>
      </c>
      <c r="E98" s="141" t="s">
        <v>199</v>
      </c>
      <c r="F98" s="141" t="s">
        <v>75</v>
      </c>
      <c r="G98" s="139" t="s">
        <v>17</v>
      </c>
      <c r="H98" s="296">
        <v>999</v>
      </c>
      <c r="I98" s="296">
        <v>478</v>
      </c>
      <c r="J98" s="296">
        <v>521</v>
      </c>
    </row>
    <row r="99" spans="1:10">
      <c r="A99" s="141">
        <v>2</v>
      </c>
      <c r="B99" s="141" t="s">
        <v>448</v>
      </c>
      <c r="C99" s="141">
        <v>5</v>
      </c>
      <c r="D99" s="141" t="s">
        <v>445</v>
      </c>
      <c r="E99" s="141">
        <v>3</v>
      </c>
      <c r="F99" s="141" t="s">
        <v>443</v>
      </c>
      <c r="G99" s="139" t="s">
        <v>15</v>
      </c>
      <c r="H99" s="296">
        <v>23</v>
      </c>
      <c r="I99" s="296">
        <v>14</v>
      </c>
      <c r="J99" s="296">
        <v>9</v>
      </c>
    </row>
    <row r="100" spans="1:10">
      <c r="A100" s="141">
        <v>2</v>
      </c>
      <c r="B100" s="141" t="s">
        <v>448</v>
      </c>
      <c r="C100" s="141">
        <v>5</v>
      </c>
      <c r="D100" s="141" t="s">
        <v>445</v>
      </c>
      <c r="E100" s="141">
        <v>3</v>
      </c>
      <c r="F100" s="141" t="s">
        <v>443</v>
      </c>
      <c r="G100" s="139" t="s">
        <v>16</v>
      </c>
      <c r="H100" s="296">
        <v>59</v>
      </c>
      <c r="I100" s="296">
        <v>28</v>
      </c>
      <c r="J100" s="296">
        <v>31</v>
      </c>
    </row>
    <row r="101" spans="1:10">
      <c r="A101" s="141">
        <v>2</v>
      </c>
      <c r="B101" s="141" t="s">
        <v>448</v>
      </c>
      <c r="C101" s="141">
        <v>5</v>
      </c>
      <c r="D101" s="141" t="s">
        <v>445</v>
      </c>
      <c r="E101" s="141">
        <v>3</v>
      </c>
      <c r="F101" s="141" t="s">
        <v>443</v>
      </c>
      <c r="G101" s="139" t="s">
        <v>17</v>
      </c>
      <c r="H101" s="296">
        <v>82</v>
      </c>
      <c r="I101" s="296">
        <v>42</v>
      </c>
      <c r="J101" s="296">
        <v>40</v>
      </c>
    </row>
    <row r="102" spans="1:10">
      <c r="A102" s="141">
        <v>2</v>
      </c>
      <c r="B102" s="141" t="s">
        <v>448</v>
      </c>
      <c r="C102" s="141">
        <v>5</v>
      </c>
      <c r="D102" s="141" t="s">
        <v>445</v>
      </c>
      <c r="E102" s="141">
        <v>4</v>
      </c>
      <c r="F102" s="141" t="s">
        <v>444</v>
      </c>
      <c r="G102" s="139" t="s">
        <v>15</v>
      </c>
      <c r="H102" s="296">
        <v>7</v>
      </c>
      <c r="I102" s="296">
        <v>4</v>
      </c>
      <c r="J102" s="296">
        <v>3</v>
      </c>
    </row>
    <row r="103" spans="1:10">
      <c r="A103" s="141">
        <v>2</v>
      </c>
      <c r="B103" s="141" t="s">
        <v>448</v>
      </c>
      <c r="C103" s="141">
        <v>5</v>
      </c>
      <c r="D103" s="141" t="s">
        <v>445</v>
      </c>
      <c r="E103" s="141">
        <v>4</v>
      </c>
      <c r="F103" s="141" t="s">
        <v>444</v>
      </c>
      <c r="G103" s="139" t="s">
        <v>16</v>
      </c>
      <c r="H103" s="296">
        <v>17</v>
      </c>
      <c r="I103" s="296">
        <v>12</v>
      </c>
      <c r="J103" s="296">
        <v>5</v>
      </c>
    </row>
    <row r="104" spans="1:10">
      <c r="A104" s="141">
        <v>2</v>
      </c>
      <c r="B104" s="141" t="s">
        <v>448</v>
      </c>
      <c r="C104" s="141">
        <v>5</v>
      </c>
      <c r="D104" s="141" t="s">
        <v>445</v>
      </c>
      <c r="E104" s="141">
        <v>4</v>
      </c>
      <c r="F104" s="141" t="s">
        <v>444</v>
      </c>
      <c r="G104" s="139" t="s">
        <v>17</v>
      </c>
      <c r="H104" s="296">
        <v>24</v>
      </c>
      <c r="I104" s="296">
        <v>16</v>
      </c>
      <c r="J104" s="296">
        <v>8</v>
      </c>
    </row>
    <row r="105" spans="1:10">
      <c r="A105" s="141">
        <v>2</v>
      </c>
      <c r="B105" s="141" t="s">
        <v>448</v>
      </c>
      <c r="C105" s="141">
        <v>5</v>
      </c>
      <c r="D105" s="141" t="s">
        <v>445</v>
      </c>
      <c r="E105" s="141" t="s">
        <v>199</v>
      </c>
      <c r="F105" s="141" t="s">
        <v>75</v>
      </c>
      <c r="G105" s="139" t="s">
        <v>15</v>
      </c>
      <c r="H105" s="296">
        <v>30</v>
      </c>
      <c r="I105" s="296">
        <v>18</v>
      </c>
      <c r="J105" s="296">
        <v>12</v>
      </c>
    </row>
    <row r="106" spans="1:10">
      <c r="A106" s="141">
        <v>2</v>
      </c>
      <c r="B106" s="141" t="s">
        <v>448</v>
      </c>
      <c r="C106" s="141">
        <v>5</v>
      </c>
      <c r="D106" s="141" t="s">
        <v>445</v>
      </c>
      <c r="E106" s="141" t="s">
        <v>199</v>
      </c>
      <c r="F106" s="141" t="s">
        <v>75</v>
      </c>
      <c r="G106" s="139" t="s">
        <v>16</v>
      </c>
      <c r="H106" s="296">
        <v>76</v>
      </c>
      <c r="I106" s="296">
        <v>40</v>
      </c>
      <c r="J106" s="296">
        <v>36</v>
      </c>
    </row>
    <row r="107" spans="1:10">
      <c r="A107" s="141">
        <v>2</v>
      </c>
      <c r="B107" s="141" t="s">
        <v>448</v>
      </c>
      <c r="C107" s="141">
        <v>5</v>
      </c>
      <c r="D107" s="141" t="s">
        <v>445</v>
      </c>
      <c r="E107" s="141" t="s">
        <v>199</v>
      </c>
      <c r="F107" s="141" t="s">
        <v>75</v>
      </c>
      <c r="G107" s="139" t="s">
        <v>17</v>
      </c>
      <c r="H107" s="296">
        <v>106</v>
      </c>
      <c r="I107" s="296">
        <v>58</v>
      </c>
      <c r="J107" s="296">
        <v>48</v>
      </c>
    </row>
    <row r="108" spans="1:10">
      <c r="A108" s="141">
        <v>2</v>
      </c>
      <c r="B108" s="141" t="s">
        <v>448</v>
      </c>
      <c r="C108" s="141">
        <v>8</v>
      </c>
      <c r="D108" s="141" t="s">
        <v>207</v>
      </c>
      <c r="E108" s="141">
        <v>3</v>
      </c>
      <c r="F108" s="141" t="s">
        <v>443</v>
      </c>
      <c r="G108" s="139" t="s">
        <v>15</v>
      </c>
      <c r="H108" s="296">
        <v>1976</v>
      </c>
      <c r="I108" s="296">
        <v>1142</v>
      </c>
      <c r="J108" s="296">
        <v>834</v>
      </c>
    </row>
    <row r="109" spans="1:10">
      <c r="A109" s="141">
        <v>2</v>
      </c>
      <c r="B109" s="141" t="s">
        <v>448</v>
      </c>
      <c r="C109" s="141">
        <v>8</v>
      </c>
      <c r="D109" s="141" t="s">
        <v>207</v>
      </c>
      <c r="E109" s="141">
        <v>3</v>
      </c>
      <c r="F109" s="141" t="s">
        <v>443</v>
      </c>
      <c r="G109" s="139" t="s">
        <v>16</v>
      </c>
      <c r="H109" s="296">
        <v>572</v>
      </c>
      <c r="I109" s="296">
        <v>291</v>
      </c>
      <c r="J109" s="296">
        <v>281</v>
      </c>
    </row>
    <row r="110" spans="1:10">
      <c r="A110" s="141">
        <v>2</v>
      </c>
      <c r="B110" s="141" t="s">
        <v>448</v>
      </c>
      <c r="C110" s="141">
        <v>8</v>
      </c>
      <c r="D110" s="141" t="s">
        <v>207</v>
      </c>
      <c r="E110" s="141">
        <v>3</v>
      </c>
      <c r="F110" s="141" t="s">
        <v>443</v>
      </c>
      <c r="G110" s="139" t="s">
        <v>17</v>
      </c>
      <c r="H110" s="296">
        <v>2548</v>
      </c>
      <c r="I110" s="296">
        <v>1433</v>
      </c>
      <c r="J110" s="296">
        <v>1115</v>
      </c>
    </row>
    <row r="111" spans="1:10">
      <c r="A111" s="141">
        <v>2</v>
      </c>
      <c r="B111" s="141" t="s">
        <v>448</v>
      </c>
      <c r="C111" s="141">
        <v>8</v>
      </c>
      <c r="D111" s="141" t="s">
        <v>207</v>
      </c>
      <c r="E111" s="141">
        <v>4</v>
      </c>
      <c r="F111" s="141" t="s">
        <v>444</v>
      </c>
      <c r="G111" s="139" t="s">
        <v>15</v>
      </c>
      <c r="H111" s="296">
        <v>70</v>
      </c>
      <c r="I111" s="296">
        <v>32</v>
      </c>
      <c r="J111" s="296">
        <v>38</v>
      </c>
    </row>
    <row r="112" spans="1:10">
      <c r="A112" s="141">
        <v>2</v>
      </c>
      <c r="B112" s="141" t="s">
        <v>448</v>
      </c>
      <c r="C112" s="141">
        <v>8</v>
      </c>
      <c r="D112" s="141" t="s">
        <v>207</v>
      </c>
      <c r="E112" s="141">
        <v>4</v>
      </c>
      <c r="F112" s="141" t="s">
        <v>444</v>
      </c>
      <c r="G112" s="139" t="s">
        <v>16</v>
      </c>
      <c r="H112" s="296">
        <v>27</v>
      </c>
      <c r="I112" s="296">
        <v>14</v>
      </c>
      <c r="J112" s="296">
        <v>13</v>
      </c>
    </row>
    <row r="113" spans="1:10">
      <c r="A113" s="141">
        <v>2</v>
      </c>
      <c r="B113" s="141" t="s">
        <v>448</v>
      </c>
      <c r="C113" s="141">
        <v>8</v>
      </c>
      <c r="D113" s="141" t="s">
        <v>207</v>
      </c>
      <c r="E113" s="141">
        <v>4</v>
      </c>
      <c r="F113" s="141" t="s">
        <v>444</v>
      </c>
      <c r="G113" s="139" t="s">
        <v>17</v>
      </c>
      <c r="H113" s="296">
        <v>97</v>
      </c>
      <c r="I113" s="296">
        <v>46</v>
      </c>
      <c r="J113" s="296">
        <v>51</v>
      </c>
    </row>
    <row r="114" spans="1:10">
      <c r="A114" s="141">
        <v>2</v>
      </c>
      <c r="B114" s="141" t="s">
        <v>448</v>
      </c>
      <c r="C114" s="141">
        <v>8</v>
      </c>
      <c r="D114" s="141" t="s">
        <v>207</v>
      </c>
      <c r="E114" s="141" t="s">
        <v>199</v>
      </c>
      <c r="F114" s="141" t="s">
        <v>75</v>
      </c>
      <c r="G114" s="139" t="s">
        <v>15</v>
      </c>
      <c r="H114" s="296">
        <v>2046</v>
      </c>
      <c r="I114" s="296">
        <v>1174</v>
      </c>
      <c r="J114" s="296">
        <v>872</v>
      </c>
    </row>
    <row r="115" spans="1:10">
      <c r="A115" s="141">
        <v>2</v>
      </c>
      <c r="B115" s="141" t="s">
        <v>448</v>
      </c>
      <c r="C115" s="141">
        <v>8</v>
      </c>
      <c r="D115" s="141" t="s">
        <v>207</v>
      </c>
      <c r="E115" s="141" t="s">
        <v>199</v>
      </c>
      <c r="F115" s="141" t="s">
        <v>75</v>
      </c>
      <c r="G115" s="139" t="s">
        <v>16</v>
      </c>
      <c r="H115" s="296">
        <v>599</v>
      </c>
      <c r="I115" s="296">
        <v>305</v>
      </c>
      <c r="J115" s="296">
        <v>294</v>
      </c>
    </row>
    <row r="116" spans="1:10">
      <c r="A116" s="141">
        <v>2</v>
      </c>
      <c r="B116" s="141" t="s">
        <v>448</v>
      </c>
      <c r="C116" s="141">
        <v>8</v>
      </c>
      <c r="D116" s="141" t="s">
        <v>207</v>
      </c>
      <c r="E116" s="141" t="s">
        <v>199</v>
      </c>
      <c r="F116" s="141" t="s">
        <v>75</v>
      </c>
      <c r="G116" s="139" t="s">
        <v>17</v>
      </c>
      <c r="H116" s="296">
        <v>2645</v>
      </c>
      <c r="I116" s="296">
        <v>1479</v>
      </c>
      <c r="J116" s="296">
        <v>1166</v>
      </c>
    </row>
    <row r="117" spans="1:10">
      <c r="A117" s="141">
        <v>2</v>
      </c>
      <c r="B117" s="141" t="s">
        <v>448</v>
      </c>
      <c r="C117" s="141">
        <v>10</v>
      </c>
      <c r="D117" s="141" t="s">
        <v>447</v>
      </c>
      <c r="E117" s="141">
        <v>3</v>
      </c>
      <c r="F117" s="141" t="s">
        <v>443</v>
      </c>
      <c r="G117" s="139" t="s">
        <v>15</v>
      </c>
      <c r="H117" s="296">
        <v>761</v>
      </c>
      <c r="I117" s="296">
        <v>447</v>
      </c>
      <c r="J117" s="296">
        <v>314</v>
      </c>
    </row>
    <row r="118" spans="1:10">
      <c r="A118" s="141">
        <v>2</v>
      </c>
      <c r="B118" s="141" t="s">
        <v>448</v>
      </c>
      <c r="C118" s="141">
        <v>10</v>
      </c>
      <c r="D118" s="141" t="s">
        <v>447</v>
      </c>
      <c r="E118" s="141">
        <v>3</v>
      </c>
      <c r="F118" s="141" t="s">
        <v>443</v>
      </c>
      <c r="G118" s="139" t="s">
        <v>16</v>
      </c>
      <c r="H118" s="296">
        <v>566</v>
      </c>
      <c r="I118" s="296">
        <v>327</v>
      </c>
      <c r="J118" s="296">
        <v>239</v>
      </c>
    </row>
    <row r="119" spans="1:10">
      <c r="A119" s="141">
        <v>2</v>
      </c>
      <c r="B119" s="141" t="s">
        <v>448</v>
      </c>
      <c r="C119" s="141">
        <v>10</v>
      </c>
      <c r="D119" s="141" t="s">
        <v>447</v>
      </c>
      <c r="E119" s="141">
        <v>3</v>
      </c>
      <c r="F119" s="141" t="s">
        <v>443</v>
      </c>
      <c r="G119" s="139" t="s">
        <v>17</v>
      </c>
      <c r="H119" s="296">
        <v>1327</v>
      </c>
      <c r="I119" s="296">
        <v>774</v>
      </c>
      <c r="J119" s="296">
        <v>553</v>
      </c>
    </row>
    <row r="120" spans="1:10">
      <c r="A120" s="141">
        <v>2</v>
      </c>
      <c r="B120" s="141" t="s">
        <v>448</v>
      </c>
      <c r="C120" s="141">
        <v>10</v>
      </c>
      <c r="D120" s="141" t="s">
        <v>447</v>
      </c>
      <c r="E120" s="141">
        <v>4</v>
      </c>
      <c r="F120" s="141" t="s">
        <v>444</v>
      </c>
      <c r="G120" s="139" t="s">
        <v>15</v>
      </c>
      <c r="H120" s="296">
        <v>17</v>
      </c>
      <c r="I120" s="296">
        <v>9</v>
      </c>
      <c r="J120" s="296">
        <v>8</v>
      </c>
    </row>
    <row r="121" spans="1:10">
      <c r="A121" s="141">
        <v>2</v>
      </c>
      <c r="B121" s="141" t="s">
        <v>448</v>
      </c>
      <c r="C121" s="141">
        <v>10</v>
      </c>
      <c r="D121" s="141" t="s">
        <v>447</v>
      </c>
      <c r="E121" s="141">
        <v>4</v>
      </c>
      <c r="F121" s="141" t="s">
        <v>444</v>
      </c>
      <c r="G121" s="139" t="s">
        <v>16</v>
      </c>
      <c r="H121" s="296">
        <v>30</v>
      </c>
      <c r="I121" s="296">
        <v>18</v>
      </c>
      <c r="J121" s="296">
        <v>12</v>
      </c>
    </row>
    <row r="122" spans="1:10">
      <c r="A122" s="141">
        <v>2</v>
      </c>
      <c r="B122" s="141" t="s">
        <v>448</v>
      </c>
      <c r="C122" s="141">
        <v>10</v>
      </c>
      <c r="D122" s="141" t="s">
        <v>447</v>
      </c>
      <c r="E122" s="141">
        <v>4</v>
      </c>
      <c r="F122" s="141" t="s">
        <v>444</v>
      </c>
      <c r="G122" s="139" t="s">
        <v>17</v>
      </c>
      <c r="H122" s="296">
        <v>47</v>
      </c>
      <c r="I122" s="296">
        <v>27</v>
      </c>
      <c r="J122" s="296">
        <v>20</v>
      </c>
    </row>
    <row r="123" spans="1:10">
      <c r="A123" s="141">
        <v>2</v>
      </c>
      <c r="B123" s="141" t="s">
        <v>448</v>
      </c>
      <c r="C123" s="141">
        <v>10</v>
      </c>
      <c r="D123" s="141" t="s">
        <v>447</v>
      </c>
      <c r="E123" s="141" t="s">
        <v>199</v>
      </c>
      <c r="F123" s="141" t="s">
        <v>75</v>
      </c>
      <c r="G123" s="139" t="s">
        <v>15</v>
      </c>
      <c r="H123" s="296">
        <v>778</v>
      </c>
      <c r="I123" s="296">
        <v>456</v>
      </c>
      <c r="J123" s="296">
        <v>322</v>
      </c>
    </row>
    <row r="124" spans="1:10">
      <c r="A124" s="141">
        <v>2</v>
      </c>
      <c r="B124" s="141" t="s">
        <v>448</v>
      </c>
      <c r="C124" s="141">
        <v>10</v>
      </c>
      <c r="D124" s="141" t="s">
        <v>447</v>
      </c>
      <c r="E124" s="141" t="s">
        <v>199</v>
      </c>
      <c r="F124" s="141" t="s">
        <v>75</v>
      </c>
      <c r="G124" s="139" t="s">
        <v>16</v>
      </c>
      <c r="H124" s="296">
        <v>596</v>
      </c>
      <c r="I124" s="296">
        <v>345</v>
      </c>
      <c r="J124" s="296">
        <v>251</v>
      </c>
    </row>
    <row r="125" spans="1:10">
      <c r="A125" s="141">
        <v>2</v>
      </c>
      <c r="B125" s="141" t="s">
        <v>448</v>
      </c>
      <c r="C125" s="141">
        <v>10</v>
      </c>
      <c r="D125" s="141" t="s">
        <v>447</v>
      </c>
      <c r="E125" s="141" t="s">
        <v>199</v>
      </c>
      <c r="F125" s="141" t="s">
        <v>75</v>
      </c>
      <c r="G125" s="139" t="s">
        <v>17</v>
      </c>
      <c r="H125" s="296">
        <v>1374</v>
      </c>
      <c r="I125" s="296">
        <v>801</v>
      </c>
      <c r="J125" s="296">
        <v>573</v>
      </c>
    </row>
    <row r="126" spans="1:10">
      <c r="A126" s="141">
        <v>2</v>
      </c>
      <c r="B126" s="141" t="s">
        <v>448</v>
      </c>
      <c r="C126" s="141" t="s">
        <v>199</v>
      </c>
      <c r="D126" s="141" t="s">
        <v>75</v>
      </c>
      <c r="E126" s="141" t="s">
        <v>199</v>
      </c>
      <c r="F126" s="141" t="s">
        <v>75</v>
      </c>
      <c r="G126" s="139" t="s">
        <v>15</v>
      </c>
      <c r="H126" s="296">
        <v>4030</v>
      </c>
      <c r="I126" s="296">
        <v>2229</v>
      </c>
      <c r="J126" s="296">
        <v>1801</v>
      </c>
    </row>
    <row r="127" spans="1:10">
      <c r="A127" s="141">
        <v>2</v>
      </c>
      <c r="B127" s="141" t="s">
        <v>448</v>
      </c>
      <c r="C127" s="141" t="s">
        <v>199</v>
      </c>
      <c r="D127" s="141" t="s">
        <v>75</v>
      </c>
      <c r="E127" s="141" t="s">
        <v>199</v>
      </c>
      <c r="F127" s="141" t="s">
        <v>75</v>
      </c>
      <c r="G127" s="139" t="s">
        <v>16</v>
      </c>
      <c r="H127" s="296">
        <v>2246</v>
      </c>
      <c r="I127" s="296">
        <v>1211</v>
      </c>
      <c r="J127" s="296">
        <v>1035</v>
      </c>
    </row>
    <row r="128" spans="1:10">
      <c r="A128" s="141">
        <v>2</v>
      </c>
      <c r="B128" s="141" t="s">
        <v>448</v>
      </c>
      <c r="C128" s="141" t="s">
        <v>199</v>
      </c>
      <c r="D128" s="141" t="s">
        <v>75</v>
      </c>
      <c r="E128" s="141" t="s">
        <v>199</v>
      </c>
      <c r="F128" s="141" t="s">
        <v>75</v>
      </c>
      <c r="G128" s="139" t="s">
        <v>17</v>
      </c>
      <c r="H128" s="296">
        <v>6276</v>
      </c>
      <c r="I128" s="296">
        <v>3440</v>
      </c>
      <c r="J128" s="296">
        <v>2836</v>
      </c>
    </row>
    <row r="129" spans="1:10">
      <c r="A129" s="141" t="s">
        <v>449</v>
      </c>
      <c r="B129" s="141" t="s">
        <v>33</v>
      </c>
      <c r="G129" s="139" t="s">
        <v>15</v>
      </c>
      <c r="H129" s="296">
        <v>63363</v>
      </c>
      <c r="I129" s="296">
        <v>40947</v>
      </c>
      <c r="J129" s="296">
        <v>22416</v>
      </c>
    </row>
    <row r="130" spans="1:10">
      <c r="A130" s="141" t="s">
        <v>449</v>
      </c>
      <c r="B130" s="141" t="s">
        <v>33</v>
      </c>
      <c r="G130" s="139" t="s">
        <v>16</v>
      </c>
      <c r="H130" s="296">
        <v>46517</v>
      </c>
      <c r="I130" s="296">
        <v>23948</v>
      </c>
      <c r="J130" s="296">
        <v>22569</v>
      </c>
    </row>
    <row r="131" spans="1:10">
      <c r="A131" s="141" t="s">
        <v>449</v>
      </c>
      <c r="B131" s="141" t="s">
        <v>33</v>
      </c>
      <c r="G131" s="139" t="s">
        <v>17</v>
      </c>
      <c r="H131" s="296">
        <v>109880</v>
      </c>
      <c r="I131" s="296">
        <v>64895</v>
      </c>
      <c r="J131" s="296">
        <v>44985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N131"/>
  <sheetViews>
    <sheetView workbookViewId="0">
      <selection activeCell="N37" sqref="N37"/>
    </sheetView>
  </sheetViews>
  <sheetFormatPr baseColWidth="10" defaultColWidth="11.25" defaultRowHeight="11.25"/>
  <cols>
    <col min="1" max="1" width="1.5" style="141" bestFit="1" customWidth="1"/>
    <col min="2" max="2" width="28.625" style="141" bestFit="1" customWidth="1"/>
    <col min="3" max="3" width="2.25" style="141" bestFit="1" customWidth="1"/>
    <col min="4" max="4" width="35.75" style="141" bestFit="1" customWidth="1"/>
    <col min="5" max="5" width="2.25" style="141" bestFit="1" customWidth="1"/>
    <col min="6" max="6" width="26.25" style="141" bestFit="1" customWidth="1"/>
    <col min="7" max="7" width="5.25" style="139" bestFit="1" customWidth="1"/>
    <col min="8" max="8" width="12.5" style="296" bestFit="1" customWidth="1"/>
    <col min="9" max="10" width="10.625" style="296" bestFit="1" customWidth="1"/>
    <col min="11" max="16384" width="11.25" style="141"/>
  </cols>
  <sheetData>
    <row r="1" spans="1:14">
      <c r="A1" s="141" t="s">
        <v>1</v>
      </c>
      <c r="K1" s="296"/>
      <c r="L1" s="296"/>
      <c r="M1" s="296"/>
      <c r="N1" s="296"/>
    </row>
    <row r="2" spans="1:14">
      <c r="A2" s="141" t="s">
        <v>34</v>
      </c>
      <c r="K2" s="296"/>
      <c r="L2" s="296"/>
      <c r="M2" s="296"/>
      <c r="N2" s="296"/>
    </row>
    <row r="3" spans="1:14">
      <c r="K3" s="296"/>
      <c r="L3" s="296"/>
      <c r="M3" s="296"/>
      <c r="N3" s="296"/>
    </row>
    <row r="4" spans="1:14">
      <c r="K4" s="296"/>
      <c r="L4" s="296"/>
      <c r="M4" s="296"/>
      <c r="N4" s="296"/>
    </row>
    <row r="5" spans="1:14" s="298" customFormat="1" ht="12.75">
      <c r="A5" s="297" t="s">
        <v>481</v>
      </c>
      <c r="G5" s="299"/>
      <c r="H5" s="300"/>
      <c r="I5" s="300"/>
      <c r="J5" s="300"/>
      <c r="K5" s="300"/>
      <c r="L5" s="300"/>
      <c r="M5" s="300"/>
      <c r="N5" s="300"/>
    </row>
    <row r="6" spans="1:14" s="298" customFormat="1" ht="12.75">
      <c r="A6" s="297" t="s">
        <v>463</v>
      </c>
      <c r="G6" s="299"/>
      <c r="H6" s="300"/>
      <c r="I6" s="300"/>
      <c r="J6" s="300"/>
      <c r="K6" s="300"/>
      <c r="L6" s="300"/>
      <c r="M6" s="300"/>
      <c r="N6" s="300"/>
    </row>
    <row r="7" spans="1:14">
      <c r="K7" s="296"/>
      <c r="L7" s="296"/>
      <c r="M7" s="296"/>
      <c r="N7" s="296"/>
    </row>
    <row r="8" spans="1:14">
      <c r="A8" s="301"/>
      <c r="B8" s="302"/>
      <c r="C8" s="301"/>
      <c r="D8" s="302"/>
      <c r="E8" s="301"/>
      <c r="F8" s="302"/>
      <c r="G8" s="303"/>
      <c r="H8" s="304"/>
      <c r="I8" s="305" t="s">
        <v>464</v>
      </c>
      <c r="J8" s="306"/>
    </row>
    <row r="9" spans="1:14">
      <c r="A9" s="307"/>
      <c r="B9" s="308"/>
      <c r="C9" s="307"/>
      <c r="D9" s="308"/>
      <c r="E9" s="307"/>
      <c r="F9" s="308"/>
      <c r="G9" s="178"/>
      <c r="H9" s="309" t="s">
        <v>465</v>
      </c>
      <c r="I9" s="304" t="s">
        <v>466</v>
      </c>
      <c r="J9" s="310"/>
    </row>
    <row r="10" spans="1:14">
      <c r="A10" s="307"/>
      <c r="B10" s="308" t="s">
        <v>228</v>
      </c>
      <c r="C10" s="307"/>
      <c r="D10" s="308" t="s">
        <v>32</v>
      </c>
      <c r="E10" s="307"/>
      <c r="F10" s="308" t="s">
        <v>6</v>
      </c>
      <c r="G10" s="178" t="s">
        <v>436</v>
      </c>
      <c r="H10" s="309" t="s">
        <v>474</v>
      </c>
      <c r="I10" s="309" t="s">
        <v>468</v>
      </c>
      <c r="J10" s="310" t="s">
        <v>468</v>
      </c>
    </row>
    <row r="11" spans="1:14">
      <c r="A11" s="307"/>
      <c r="B11" s="308"/>
      <c r="C11" s="307"/>
      <c r="D11" s="308" t="s">
        <v>438</v>
      </c>
      <c r="E11" s="307"/>
      <c r="F11" s="308"/>
      <c r="G11" s="178" t="s">
        <v>439</v>
      </c>
      <c r="H11" s="309" t="s">
        <v>469</v>
      </c>
      <c r="I11" s="309" t="s">
        <v>470</v>
      </c>
      <c r="J11" s="310" t="s">
        <v>471</v>
      </c>
    </row>
    <row r="12" spans="1:14">
      <c r="A12" s="307"/>
      <c r="B12" s="308"/>
      <c r="D12" s="308"/>
      <c r="F12" s="308"/>
      <c r="G12" s="141"/>
      <c r="H12" s="309" t="s">
        <v>39</v>
      </c>
      <c r="I12" s="309" t="s">
        <v>472</v>
      </c>
      <c r="J12" s="310" t="s">
        <v>472</v>
      </c>
    </row>
    <row r="13" spans="1:14">
      <c r="A13" s="311"/>
      <c r="B13" s="312"/>
      <c r="C13" s="311"/>
      <c r="D13" s="312"/>
      <c r="E13" s="311"/>
      <c r="F13" s="312"/>
      <c r="G13" s="313"/>
      <c r="H13" s="314"/>
      <c r="I13" s="315" t="s">
        <v>473</v>
      </c>
      <c r="J13" s="316" t="s">
        <v>473</v>
      </c>
    </row>
    <row r="14" spans="1:14">
      <c r="K14" s="307"/>
      <c r="L14" s="307"/>
    </row>
    <row r="15" spans="1:14">
      <c r="A15" s="141">
        <v>1</v>
      </c>
      <c r="B15" s="141" t="s">
        <v>450</v>
      </c>
      <c r="C15" s="141">
        <v>1</v>
      </c>
      <c r="D15" s="141" t="s">
        <v>191</v>
      </c>
      <c r="E15" s="141">
        <v>3</v>
      </c>
      <c r="F15" s="141" t="s">
        <v>443</v>
      </c>
      <c r="G15" s="139" t="s">
        <v>15</v>
      </c>
      <c r="H15" s="296">
        <v>5445</v>
      </c>
      <c r="I15" s="296">
        <v>2515</v>
      </c>
      <c r="J15" s="296">
        <v>2930</v>
      </c>
    </row>
    <row r="16" spans="1:14">
      <c r="A16" s="141">
        <v>1</v>
      </c>
      <c r="B16" s="141" t="s">
        <v>450</v>
      </c>
      <c r="C16" s="141">
        <v>1</v>
      </c>
      <c r="D16" s="141" t="s">
        <v>191</v>
      </c>
      <c r="E16" s="141">
        <v>3</v>
      </c>
      <c r="F16" s="141" t="s">
        <v>443</v>
      </c>
      <c r="G16" s="139" t="s">
        <v>16</v>
      </c>
      <c r="H16" s="296">
        <v>8440</v>
      </c>
      <c r="I16" s="296">
        <v>3221</v>
      </c>
      <c r="J16" s="296">
        <v>5219</v>
      </c>
    </row>
    <row r="17" spans="1:11">
      <c r="A17" s="141">
        <v>1</v>
      </c>
      <c r="B17" s="141" t="s">
        <v>450</v>
      </c>
      <c r="C17" s="141">
        <v>1</v>
      </c>
      <c r="D17" s="141" t="s">
        <v>191</v>
      </c>
      <c r="E17" s="141">
        <v>3</v>
      </c>
      <c r="F17" s="141" t="s">
        <v>443</v>
      </c>
      <c r="G17" s="139" t="s">
        <v>17</v>
      </c>
      <c r="H17" s="296">
        <v>13885</v>
      </c>
      <c r="I17" s="296">
        <v>5736</v>
      </c>
      <c r="J17" s="296">
        <v>8149</v>
      </c>
    </row>
    <row r="18" spans="1:11">
      <c r="A18" s="141">
        <v>1</v>
      </c>
      <c r="B18" s="141" t="s">
        <v>450</v>
      </c>
      <c r="C18" s="141">
        <v>1</v>
      </c>
      <c r="D18" s="141" t="s">
        <v>191</v>
      </c>
      <c r="E18" s="141">
        <v>4</v>
      </c>
      <c r="F18" s="141" t="s">
        <v>444</v>
      </c>
      <c r="G18" s="139" t="s">
        <v>15</v>
      </c>
      <c r="H18" s="296">
        <v>537</v>
      </c>
      <c r="I18" s="296">
        <v>329</v>
      </c>
      <c r="J18" s="296">
        <v>208</v>
      </c>
    </row>
    <row r="19" spans="1:11">
      <c r="A19" s="141">
        <v>1</v>
      </c>
      <c r="B19" s="141" t="s">
        <v>450</v>
      </c>
      <c r="C19" s="141">
        <v>1</v>
      </c>
      <c r="D19" s="141" t="s">
        <v>191</v>
      </c>
      <c r="E19" s="141">
        <v>4</v>
      </c>
      <c r="F19" s="141" t="s">
        <v>444</v>
      </c>
      <c r="G19" s="139" t="s">
        <v>16</v>
      </c>
      <c r="H19" s="296">
        <v>878</v>
      </c>
      <c r="I19" s="296">
        <v>417</v>
      </c>
      <c r="J19" s="296">
        <v>461</v>
      </c>
    </row>
    <row r="20" spans="1:11">
      <c r="A20" s="141">
        <v>1</v>
      </c>
      <c r="B20" s="141" t="s">
        <v>450</v>
      </c>
      <c r="C20" s="141">
        <v>1</v>
      </c>
      <c r="D20" s="141" t="s">
        <v>191</v>
      </c>
      <c r="E20" s="141">
        <v>4</v>
      </c>
      <c r="F20" s="141" t="s">
        <v>444</v>
      </c>
      <c r="G20" s="139" t="s">
        <v>17</v>
      </c>
      <c r="H20" s="296">
        <v>1415</v>
      </c>
      <c r="I20" s="296">
        <v>746</v>
      </c>
      <c r="J20" s="296">
        <v>669</v>
      </c>
    </row>
    <row r="21" spans="1:11">
      <c r="A21" s="141">
        <v>1</v>
      </c>
      <c r="B21" s="141" t="s">
        <v>450</v>
      </c>
      <c r="C21" s="141">
        <v>1</v>
      </c>
      <c r="D21" s="141" t="s">
        <v>191</v>
      </c>
      <c r="E21" s="141" t="s">
        <v>199</v>
      </c>
      <c r="F21" s="141" t="s">
        <v>75</v>
      </c>
      <c r="G21" s="139" t="s">
        <v>15</v>
      </c>
      <c r="H21" s="296">
        <v>5982</v>
      </c>
      <c r="I21" s="296">
        <v>2844</v>
      </c>
      <c r="J21" s="296">
        <v>3138</v>
      </c>
    </row>
    <row r="22" spans="1:11">
      <c r="A22" s="141">
        <v>1</v>
      </c>
      <c r="B22" s="141" t="s">
        <v>450</v>
      </c>
      <c r="C22" s="141">
        <v>1</v>
      </c>
      <c r="D22" s="141" t="s">
        <v>191</v>
      </c>
      <c r="E22" s="141" t="s">
        <v>199</v>
      </c>
      <c r="F22" s="141" t="s">
        <v>75</v>
      </c>
      <c r="G22" s="139" t="s">
        <v>16</v>
      </c>
      <c r="H22" s="296">
        <v>9318</v>
      </c>
      <c r="I22" s="296">
        <v>3638</v>
      </c>
      <c r="J22" s="296">
        <v>5680</v>
      </c>
    </row>
    <row r="23" spans="1:11">
      <c r="A23" s="141">
        <v>1</v>
      </c>
      <c r="B23" s="141" t="s">
        <v>450</v>
      </c>
      <c r="C23" s="141">
        <v>1</v>
      </c>
      <c r="D23" s="141" t="s">
        <v>191</v>
      </c>
      <c r="E23" s="141" t="s">
        <v>199</v>
      </c>
      <c r="F23" s="141" t="s">
        <v>75</v>
      </c>
      <c r="G23" s="139" t="s">
        <v>17</v>
      </c>
      <c r="H23" s="296">
        <v>15300</v>
      </c>
      <c r="I23" s="296">
        <v>6482</v>
      </c>
      <c r="J23" s="296">
        <v>8818</v>
      </c>
    </row>
    <row r="24" spans="1:11">
      <c r="A24" s="141">
        <v>1</v>
      </c>
      <c r="B24" s="141" t="s">
        <v>450</v>
      </c>
      <c r="C24" s="141">
        <v>3</v>
      </c>
      <c r="D24" s="141" t="s">
        <v>201</v>
      </c>
      <c r="E24" s="141">
        <v>3</v>
      </c>
      <c r="F24" s="141" t="s">
        <v>443</v>
      </c>
      <c r="G24" s="139" t="s">
        <v>15</v>
      </c>
      <c r="H24" s="296">
        <v>7651</v>
      </c>
      <c r="I24" s="296">
        <v>4301</v>
      </c>
      <c r="J24" s="296">
        <v>3350</v>
      </c>
    </row>
    <row r="25" spans="1:11">
      <c r="A25" s="141">
        <v>1</v>
      </c>
      <c r="B25" s="141" t="s">
        <v>450</v>
      </c>
      <c r="C25" s="141">
        <v>3</v>
      </c>
      <c r="D25" s="141" t="s">
        <v>201</v>
      </c>
      <c r="E25" s="141">
        <v>3</v>
      </c>
      <c r="F25" s="141" t="s">
        <v>443</v>
      </c>
      <c r="G25" s="139" t="s">
        <v>16</v>
      </c>
      <c r="H25" s="296">
        <v>5659</v>
      </c>
      <c r="I25" s="296">
        <v>2821</v>
      </c>
      <c r="J25" s="296">
        <v>2838</v>
      </c>
    </row>
    <row r="26" spans="1:11">
      <c r="A26" s="141">
        <v>1</v>
      </c>
      <c r="B26" s="141" t="s">
        <v>450</v>
      </c>
      <c r="C26" s="141">
        <v>3</v>
      </c>
      <c r="D26" s="141" t="s">
        <v>201</v>
      </c>
      <c r="E26" s="141">
        <v>3</v>
      </c>
      <c r="F26" s="141" t="s">
        <v>443</v>
      </c>
      <c r="G26" s="139" t="s">
        <v>17</v>
      </c>
      <c r="H26" s="296">
        <v>13310</v>
      </c>
      <c r="I26" s="296">
        <v>7122</v>
      </c>
      <c r="J26" s="296">
        <v>6188</v>
      </c>
    </row>
    <row r="27" spans="1:11">
      <c r="A27" s="141">
        <v>1</v>
      </c>
      <c r="B27" s="141" t="s">
        <v>450</v>
      </c>
      <c r="C27" s="141">
        <v>3</v>
      </c>
      <c r="D27" s="141" t="s">
        <v>201</v>
      </c>
      <c r="E27" s="141">
        <v>4</v>
      </c>
      <c r="F27" s="141" t="s">
        <v>444</v>
      </c>
      <c r="G27" s="139" t="s">
        <v>15</v>
      </c>
      <c r="H27" s="296">
        <v>412</v>
      </c>
      <c r="I27" s="296">
        <v>283</v>
      </c>
      <c r="J27" s="296">
        <v>129</v>
      </c>
    </row>
    <row r="28" spans="1:11">
      <c r="A28" s="141">
        <v>1</v>
      </c>
      <c r="B28" s="141" t="s">
        <v>450</v>
      </c>
      <c r="C28" s="141">
        <v>3</v>
      </c>
      <c r="D28" s="141" t="s">
        <v>201</v>
      </c>
      <c r="E28" s="141">
        <v>4</v>
      </c>
      <c r="F28" s="141" t="s">
        <v>444</v>
      </c>
      <c r="G28" s="139" t="s">
        <v>16</v>
      </c>
      <c r="H28" s="296">
        <v>218</v>
      </c>
      <c r="I28" s="296">
        <v>115</v>
      </c>
      <c r="J28" s="296">
        <v>103</v>
      </c>
    </row>
    <row r="29" spans="1:11">
      <c r="A29" s="141">
        <v>1</v>
      </c>
      <c r="B29" s="141" t="s">
        <v>450</v>
      </c>
      <c r="C29" s="141">
        <v>3</v>
      </c>
      <c r="D29" s="141" t="s">
        <v>201</v>
      </c>
      <c r="E29" s="141">
        <v>4</v>
      </c>
      <c r="F29" s="141" t="s">
        <v>444</v>
      </c>
      <c r="G29" s="139" t="s">
        <v>17</v>
      </c>
      <c r="H29" s="296">
        <v>630</v>
      </c>
      <c r="I29" s="296">
        <v>398</v>
      </c>
      <c r="J29" s="296">
        <v>232</v>
      </c>
    </row>
    <row r="30" spans="1:11">
      <c r="A30" s="141">
        <v>1</v>
      </c>
      <c r="B30" s="141" t="s">
        <v>450</v>
      </c>
      <c r="C30" s="141">
        <v>3</v>
      </c>
      <c r="D30" s="141" t="s">
        <v>201</v>
      </c>
      <c r="E30" s="141" t="s">
        <v>199</v>
      </c>
      <c r="F30" s="141" t="s">
        <v>75</v>
      </c>
      <c r="G30" s="139" t="s">
        <v>15</v>
      </c>
      <c r="H30" s="296">
        <v>8063</v>
      </c>
      <c r="I30" s="296">
        <v>4584</v>
      </c>
      <c r="J30" s="296">
        <v>3479</v>
      </c>
    </row>
    <row r="31" spans="1:11">
      <c r="A31" s="141">
        <v>1</v>
      </c>
      <c r="B31" s="141" t="s">
        <v>450</v>
      </c>
      <c r="C31" s="141">
        <v>3</v>
      </c>
      <c r="D31" s="141" t="s">
        <v>201</v>
      </c>
      <c r="E31" s="141" t="s">
        <v>199</v>
      </c>
      <c r="F31" s="141" t="s">
        <v>75</v>
      </c>
      <c r="G31" s="139" t="s">
        <v>16</v>
      </c>
      <c r="H31" s="296">
        <v>5877</v>
      </c>
      <c r="I31" s="296">
        <v>2936</v>
      </c>
      <c r="J31" s="296">
        <v>2941</v>
      </c>
    </row>
    <row r="32" spans="1:11">
      <c r="A32" s="141">
        <v>1</v>
      </c>
      <c r="B32" s="141" t="s">
        <v>450</v>
      </c>
      <c r="C32" s="141">
        <v>3</v>
      </c>
      <c r="D32" s="141" t="s">
        <v>201</v>
      </c>
      <c r="E32" s="141" t="s">
        <v>199</v>
      </c>
      <c r="F32" s="141" t="s">
        <v>75</v>
      </c>
      <c r="G32" s="139" t="s">
        <v>17</v>
      </c>
      <c r="H32" s="296">
        <v>13940</v>
      </c>
      <c r="I32" s="296">
        <v>7520</v>
      </c>
      <c r="J32" s="296">
        <v>6420</v>
      </c>
      <c r="K32" s="358"/>
    </row>
    <row r="33" spans="1:10">
      <c r="A33" s="141">
        <v>1</v>
      </c>
      <c r="B33" s="141" t="s">
        <v>450</v>
      </c>
      <c r="C33" s="141">
        <v>4</v>
      </c>
      <c r="D33" s="141" t="s">
        <v>203</v>
      </c>
      <c r="E33" s="141">
        <v>3</v>
      </c>
      <c r="F33" s="141" t="s">
        <v>443</v>
      </c>
      <c r="G33" s="139" t="s">
        <v>15</v>
      </c>
      <c r="H33" s="296">
        <v>24189</v>
      </c>
      <c r="I33" s="296">
        <v>13887</v>
      </c>
      <c r="J33" s="296">
        <v>10302</v>
      </c>
    </row>
    <row r="34" spans="1:10">
      <c r="A34" s="141">
        <v>1</v>
      </c>
      <c r="B34" s="141" t="s">
        <v>450</v>
      </c>
      <c r="C34" s="141">
        <v>4</v>
      </c>
      <c r="D34" s="141" t="s">
        <v>203</v>
      </c>
      <c r="E34" s="141">
        <v>3</v>
      </c>
      <c r="F34" s="141" t="s">
        <v>443</v>
      </c>
      <c r="G34" s="139" t="s">
        <v>16</v>
      </c>
      <c r="H34" s="296">
        <v>11165</v>
      </c>
      <c r="I34" s="296">
        <v>4418</v>
      </c>
      <c r="J34" s="296">
        <v>6747</v>
      </c>
    </row>
    <row r="35" spans="1:10">
      <c r="A35" s="141">
        <v>1</v>
      </c>
      <c r="B35" s="141" t="s">
        <v>450</v>
      </c>
      <c r="C35" s="141">
        <v>4</v>
      </c>
      <c r="D35" s="141" t="s">
        <v>203</v>
      </c>
      <c r="E35" s="141">
        <v>3</v>
      </c>
      <c r="F35" s="141" t="s">
        <v>443</v>
      </c>
      <c r="G35" s="139" t="s">
        <v>17</v>
      </c>
      <c r="H35" s="296">
        <v>35354</v>
      </c>
      <c r="I35" s="296">
        <v>18305</v>
      </c>
      <c r="J35" s="296">
        <v>17049</v>
      </c>
    </row>
    <row r="36" spans="1:10">
      <c r="A36" s="141">
        <v>1</v>
      </c>
      <c r="B36" s="141" t="s">
        <v>450</v>
      </c>
      <c r="C36" s="141">
        <v>4</v>
      </c>
      <c r="D36" s="141" t="s">
        <v>203</v>
      </c>
      <c r="E36" s="141">
        <v>4</v>
      </c>
      <c r="F36" s="141" t="s">
        <v>444</v>
      </c>
      <c r="G36" s="139" t="s">
        <v>15</v>
      </c>
      <c r="H36" s="296">
        <v>517</v>
      </c>
      <c r="I36" s="296">
        <v>408</v>
      </c>
      <c r="J36" s="296">
        <v>109</v>
      </c>
    </row>
    <row r="37" spans="1:10">
      <c r="A37" s="141">
        <v>1</v>
      </c>
      <c r="B37" s="141" t="s">
        <v>450</v>
      </c>
      <c r="C37" s="141">
        <v>4</v>
      </c>
      <c r="D37" s="141" t="s">
        <v>203</v>
      </c>
      <c r="E37" s="141">
        <v>4</v>
      </c>
      <c r="F37" s="141" t="s">
        <v>444</v>
      </c>
      <c r="G37" s="139" t="s">
        <v>16</v>
      </c>
      <c r="H37" s="296">
        <v>281</v>
      </c>
      <c r="I37" s="296">
        <v>165</v>
      </c>
      <c r="J37" s="296">
        <v>116</v>
      </c>
    </row>
    <row r="38" spans="1:10">
      <c r="A38" s="141">
        <v>1</v>
      </c>
      <c r="B38" s="141" t="s">
        <v>450</v>
      </c>
      <c r="C38" s="141">
        <v>4</v>
      </c>
      <c r="D38" s="141" t="s">
        <v>203</v>
      </c>
      <c r="E38" s="141">
        <v>4</v>
      </c>
      <c r="F38" s="141" t="s">
        <v>444</v>
      </c>
      <c r="G38" s="139" t="s">
        <v>17</v>
      </c>
      <c r="H38" s="296">
        <v>798</v>
      </c>
      <c r="I38" s="296">
        <v>573</v>
      </c>
      <c r="J38" s="296">
        <v>225</v>
      </c>
    </row>
    <row r="39" spans="1:10">
      <c r="A39" s="141">
        <v>1</v>
      </c>
      <c r="B39" s="141" t="s">
        <v>450</v>
      </c>
      <c r="C39" s="141">
        <v>4</v>
      </c>
      <c r="D39" s="141" t="s">
        <v>203</v>
      </c>
      <c r="E39" s="141" t="s">
        <v>199</v>
      </c>
      <c r="F39" s="141" t="s">
        <v>75</v>
      </c>
      <c r="G39" s="139" t="s">
        <v>15</v>
      </c>
      <c r="H39" s="296">
        <v>24706</v>
      </c>
      <c r="I39" s="296">
        <v>14295</v>
      </c>
      <c r="J39" s="296">
        <v>10411</v>
      </c>
    </row>
    <row r="40" spans="1:10">
      <c r="A40" s="141">
        <v>1</v>
      </c>
      <c r="B40" s="141" t="s">
        <v>450</v>
      </c>
      <c r="C40" s="141">
        <v>4</v>
      </c>
      <c r="D40" s="141" t="s">
        <v>203</v>
      </c>
      <c r="E40" s="141" t="s">
        <v>199</v>
      </c>
      <c r="F40" s="141" t="s">
        <v>75</v>
      </c>
      <c r="G40" s="139" t="s">
        <v>16</v>
      </c>
      <c r="H40" s="296">
        <v>11446</v>
      </c>
      <c r="I40" s="296">
        <v>4583</v>
      </c>
      <c r="J40" s="296">
        <v>6863</v>
      </c>
    </row>
    <row r="41" spans="1:10">
      <c r="A41" s="141">
        <v>1</v>
      </c>
      <c r="B41" s="141" t="s">
        <v>450</v>
      </c>
      <c r="C41" s="141">
        <v>4</v>
      </c>
      <c r="D41" s="141" t="s">
        <v>203</v>
      </c>
      <c r="E41" s="141" t="s">
        <v>199</v>
      </c>
      <c r="F41" s="141" t="s">
        <v>75</v>
      </c>
      <c r="G41" s="139" t="s">
        <v>17</v>
      </c>
      <c r="H41" s="296">
        <v>36152</v>
      </c>
      <c r="I41" s="296">
        <v>18878</v>
      </c>
      <c r="J41" s="296">
        <v>17274</v>
      </c>
    </row>
    <row r="42" spans="1:10">
      <c r="A42" s="141">
        <v>1</v>
      </c>
      <c r="B42" s="141" t="s">
        <v>450</v>
      </c>
      <c r="C42" s="141">
        <v>5</v>
      </c>
      <c r="D42" s="141" t="s">
        <v>445</v>
      </c>
      <c r="E42" s="141">
        <v>3</v>
      </c>
      <c r="F42" s="141" t="s">
        <v>443</v>
      </c>
      <c r="G42" s="139" t="s">
        <v>15</v>
      </c>
      <c r="H42" s="296">
        <v>17367</v>
      </c>
      <c r="I42" s="296">
        <v>14369</v>
      </c>
      <c r="J42" s="296">
        <v>2998</v>
      </c>
    </row>
    <row r="43" spans="1:10">
      <c r="A43" s="141">
        <v>1</v>
      </c>
      <c r="B43" s="141" t="s">
        <v>450</v>
      </c>
      <c r="C43" s="141">
        <v>5</v>
      </c>
      <c r="D43" s="141" t="s">
        <v>445</v>
      </c>
      <c r="E43" s="141">
        <v>3</v>
      </c>
      <c r="F43" s="141" t="s">
        <v>443</v>
      </c>
      <c r="G43" s="139" t="s">
        <v>16</v>
      </c>
      <c r="H43" s="296">
        <v>21543</v>
      </c>
      <c r="I43" s="296">
        <v>14318</v>
      </c>
      <c r="J43" s="296">
        <v>7225</v>
      </c>
    </row>
    <row r="44" spans="1:10">
      <c r="A44" s="141">
        <v>1</v>
      </c>
      <c r="B44" s="141" t="s">
        <v>450</v>
      </c>
      <c r="C44" s="141">
        <v>5</v>
      </c>
      <c r="D44" s="141" t="s">
        <v>445</v>
      </c>
      <c r="E44" s="141">
        <v>3</v>
      </c>
      <c r="F44" s="141" t="s">
        <v>443</v>
      </c>
      <c r="G44" s="139" t="s">
        <v>17</v>
      </c>
      <c r="H44" s="296">
        <v>38910</v>
      </c>
      <c r="I44" s="296">
        <v>28687</v>
      </c>
      <c r="J44" s="296">
        <v>10223</v>
      </c>
    </row>
    <row r="45" spans="1:10">
      <c r="A45" s="141">
        <v>1</v>
      </c>
      <c r="B45" s="141" t="s">
        <v>450</v>
      </c>
      <c r="C45" s="141">
        <v>5</v>
      </c>
      <c r="D45" s="141" t="s">
        <v>445</v>
      </c>
      <c r="E45" s="141">
        <v>4</v>
      </c>
      <c r="F45" s="141" t="s">
        <v>444</v>
      </c>
      <c r="G45" s="139" t="s">
        <v>15</v>
      </c>
      <c r="H45" s="296">
        <v>157</v>
      </c>
      <c r="I45" s="296">
        <v>114</v>
      </c>
      <c r="J45" s="296">
        <v>43</v>
      </c>
    </row>
    <row r="46" spans="1:10">
      <c r="A46" s="141">
        <v>1</v>
      </c>
      <c r="B46" s="141" t="s">
        <v>450</v>
      </c>
      <c r="C46" s="141">
        <v>5</v>
      </c>
      <c r="D46" s="141" t="s">
        <v>445</v>
      </c>
      <c r="E46" s="141">
        <v>4</v>
      </c>
      <c r="F46" s="141" t="s">
        <v>444</v>
      </c>
      <c r="G46" s="139" t="s">
        <v>16</v>
      </c>
      <c r="H46" s="296">
        <v>238</v>
      </c>
      <c r="I46" s="296">
        <v>133</v>
      </c>
      <c r="J46" s="296">
        <v>105</v>
      </c>
    </row>
    <row r="47" spans="1:10">
      <c r="A47" s="141">
        <v>1</v>
      </c>
      <c r="B47" s="141" t="s">
        <v>450</v>
      </c>
      <c r="C47" s="141">
        <v>5</v>
      </c>
      <c r="D47" s="141" t="s">
        <v>445</v>
      </c>
      <c r="E47" s="141">
        <v>4</v>
      </c>
      <c r="F47" s="141" t="s">
        <v>444</v>
      </c>
      <c r="G47" s="139" t="s">
        <v>17</v>
      </c>
      <c r="H47" s="296">
        <v>395</v>
      </c>
      <c r="I47" s="296">
        <v>247</v>
      </c>
      <c r="J47" s="296">
        <v>148</v>
      </c>
    </row>
    <row r="48" spans="1:10">
      <c r="A48" s="141">
        <v>1</v>
      </c>
      <c r="B48" s="141" t="s">
        <v>450</v>
      </c>
      <c r="C48" s="141">
        <v>5</v>
      </c>
      <c r="D48" s="141" t="s">
        <v>445</v>
      </c>
      <c r="E48" s="141" t="s">
        <v>199</v>
      </c>
      <c r="F48" s="141" t="s">
        <v>75</v>
      </c>
      <c r="G48" s="139" t="s">
        <v>15</v>
      </c>
      <c r="H48" s="296">
        <v>17524</v>
      </c>
      <c r="I48" s="296">
        <v>14483</v>
      </c>
      <c r="J48" s="296">
        <v>3041</v>
      </c>
    </row>
    <row r="49" spans="1:11">
      <c r="A49" s="141">
        <v>1</v>
      </c>
      <c r="B49" s="141" t="s">
        <v>450</v>
      </c>
      <c r="C49" s="141">
        <v>5</v>
      </c>
      <c r="D49" s="141" t="s">
        <v>445</v>
      </c>
      <c r="E49" s="141" t="s">
        <v>199</v>
      </c>
      <c r="F49" s="141" t="s">
        <v>75</v>
      </c>
      <c r="G49" s="139" t="s">
        <v>16</v>
      </c>
      <c r="H49" s="296">
        <v>21781</v>
      </c>
      <c r="I49" s="296">
        <v>14451</v>
      </c>
      <c r="J49" s="296">
        <v>7330</v>
      </c>
    </row>
    <row r="50" spans="1:11">
      <c r="A50" s="141">
        <v>1</v>
      </c>
      <c r="B50" s="141" t="s">
        <v>450</v>
      </c>
      <c r="C50" s="141">
        <v>5</v>
      </c>
      <c r="D50" s="141" t="s">
        <v>445</v>
      </c>
      <c r="E50" s="141" t="s">
        <v>199</v>
      </c>
      <c r="F50" s="141" t="s">
        <v>75</v>
      </c>
      <c r="G50" s="139" t="s">
        <v>17</v>
      </c>
      <c r="H50" s="296">
        <v>39305</v>
      </c>
      <c r="I50" s="296">
        <v>28934</v>
      </c>
      <c r="J50" s="296">
        <v>10371</v>
      </c>
    </row>
    <row r="51" spans="1:11">
      <c r="A51" s="141">
        <v>1</v>
      </c>
      <c r="B51" s="141" t="s">
        <v>450</v>
      </c>
      <c r="C51" s="141">
        <v>8</v>
      </c>
      <c r="D51" s="141" t="s">
        <v>207</v>
      </c>
      <c r="E51" s="141">
        <v>3</v>
      </c>
      <c r="F51" s="141" t="s">
        <v>443</v>
      </c>
      <c r="G51" s="139" t="s">
        <v>15</v>
      </c>
      <c r="H51" s="296">
        <v>16323</v>
      </c>
      <c r="I51" s="296">
        <v>14457</v>
      </c>
      <c r="J51" s="296">
        <v>1866</v>
      </c>
    </row>
    <row r="52" spans="1:11">
      <c r="A52" s="141">
        <v>1</v>
      </c>
      <c r="B52" s="141" t="s">
        <v>450</v>
      </c>
      <c r="C52" s="141">
        <v>8</v>
      </c>
      <c r="D52" s="141" t="s">
        <v>207</v>
      </c>
      <c r="E52" s="141">
        <v>3</v>
      </c>
      <c r="F52" s="141" t="s">
        <v>443</v>
      </c>
      <c r="G52" s="139" t="s">
        <v>16</v>
      </c>
      <c r="H52" s="296">
        <v>4251</v>
      </c>
      <c r="I52" s="296">
        <v>3151</v>
      </c>
      <c r="J52" s="296">
        <v>1100</v>
      </c>
    </row>
    <row r="53" spans="1:11">
      <c r="A53" s="141">
        <v>1</v>
      </c>
      <c r="B53" s="141" t="s">
        <v>450</v>
      </c>
      <c r="C53" s="141">
        <v>8</v>
      </c>
      <c r="D53" s="141" t="s">
        <v>207</v>
      </c>
      <c r="E53" s="141">
        <v>3</v>
      </c>
      <c r="F53" s="141" t="s">
        <v>443</v>
      </c>
      <c r="G53" s="139" t="s">
        <v>17</v>
      </c>
      <c r="H53" s="296">
        <v>20574</v>
      </c>
      <c r="I53" s="296">
        <v>17608</v>
      </c>
      <c r="J53" s="296">
        <v>2966</v>
      </c>
    </row>
    <row r="54" spans="1:11">
      <c r="A54" s="141">
        <v>1</v>
      </c>
      <c r="B54" s="141" t="s">
        <v>450</v>
      </c>
      <c r="C54" s="141">
        <v>8</v>
      </c>
      <c r="D54" s="141" t="s">
        <v>207</v>
      </c>
      <c r="E54" s="141">
        <v>4</v>
      </c>
      <c r="F54" s="141" t="s">
        <v>444</v>
      </c>
      <c r="G54" s="139" t="s">
        <v>15</v>
      </c>
      <c r="H54" s="296">
        <v>195</v>
      </c>
      <c r="I54" s="296">
        <v>172</v>
      </c>
      <c r="J54" s="296">
        <v>23</v>
      </c>
    </row>
    <row r="55" spans="1:11">
      <c r="A55" s="141">
        <v>1</v>
      </c>
      <c r="B55" s="141" t="s">
        <v>450</v>
      </c>
      <c r="C55" s="141">
        <v>8</v>
      </c>
      <c r="D55" s="141" t="s">
        <v>207</v>
      </c>
      <c r="E55" s="141">
        <v>4</v>
      </c>
      <c r="F55" s="141" t="s">
        <v>444</v>
      </c>
      <c r="G55" s="139" t="s">
        <v>16</v>
      </c>
      <c r="H55" s="296">
        <v>50</v>
      </c>
      <c r="I55" s="296">
        <v>36</v>
      </c>
      <c r="J55" s="296">
        <v>14</v>
      </c>
    </row>
    <row r="56" spans="1:11">
      <c r="A56" s="141">
        <v>1</v>
      </c>
      <c r="B56" s="141" t="s">
        <v>450</v>
      </c>
      <c r="C56" s="141">
        <v>8</v>
      </c>
      <c r="D56" s="141" t="s">
        <v>207</v>
      </c>
      <c r="E56" s="141">
        <v>4</v>
      </c>
      <c r="F56" s="141" t="s">
        <v>444</v>
      </c>
      <c r="G56" s="139" t="s">
        <v>17</v>
      </c>
      <c r="H56" s="296">
        <v>245</v>
      </c>
      <c r="I56" s="296">
        <v>208</v>
      </c>
      <c r="J56" s="296">
        <v>37</v>
      </c>
    </row>
    <row r="57" spans="1:11">
      <c r="A57" s="141">
        <v>1</v>
      </c>
      <c r="B57" s="141" t="s">
        <v>450</v>
      </c>
      <c r="C57" s="141">
        <v>8</v>
      </c>
      <c r="D57" s="141" t="s">
        <v>207</v>
      </c>
      <c r="E57" s="141" t="s">
        <v>199</v>
      </c>
      <c r="F57" s="141" t="s">
        <v>75</v>
      </c>
      <c r="G57" s="139" t="s">
        <v>15</v>
      </c>
      <c r="H57" s="296">
        <v>16518</v>
      </c>
      <c r="I57" s="296">
        <v>14629</v>
      </c>
      <c r="J57" s="296">
        <v>1889</v>
      </c>
    </row>
    <row r="58" spans="1:11">
      <c r="A58" s="141">
        <v>1</v>
      </c>
      <c r="B58" s="141" t="s">
        <v>450</v>
      </c>
      <c r="C58" s="141">
        <v>8</v>
      </c>
      <c r="D58" s="141" t="s">
        <v>207</v>
      </c>
      <c r="E58" s="141" t="s">
        <v>199</v>
      </c>
      <c r="F58" s="141" t="s">
        <v>75</v>
      </c>
      <c r="G58" s="139" t="s">
        <v>16</v>
      </c>
      <c r="H58" s="296">
        <v>4301</v>
      </c>
      <c r="I58" s="296">
        <v>3187</v>
      </c>
      <c r="J58" s="296">
        <v>1114</v>
      </c>
    </row>
    <row r="59" spans="1:11">
      <c r="A59" s="141">
        <v>1</v>
      </c>
      <c r="B59" s="141" t="s">
        <v>450</v>
      </c>
      <c r="C59" s="141">
        <v>8</v>
      </c>
      <c r="D59" s="141" t="s">
        <v>207</v>
      </c>
      <c r="E59" s="141" t="s">
        <v>199</v>
      </c>
      <c r="F59" s="141" t="s">
        <v>75</v>
      </c>
      <c r="G59" s="139" t="s">
        <v>17</v>
      </c>
      <c r="H59" s="296">
        <v>20819</v>
      </c>
      <c r="I59" s="296">
        <v>17816</v>
      </c>
      <c r="J59" s="296">
        <v>3003</v>
      </c>
      <c r="K59" s="358"/>
    </row>
    <row r="60" spans="1:11">
      <c r="A60" s="141">
        <v>1</v>
      </c>
      <c r="B60" s="141" t="s">
        <v>450</v>
      </c>
      <c r="C60" s="141">
        <v>10</v>
      </c>
      <c r="D60" s="141" t="s">
        <v>447</v>
      </c>
      <c r="E60" s="141">
        <v>3</v>
      </c>
      <c r="F60" s="141" t="s">
        <v>443</v>
      </c>
      <c r="G60" s="139" t="s">
        <v>15</v>
      </c>
      <c r="H60" s="296">
        <v>5023</v>
      </c>
      <c r="I60" s="296">
        <v>2865</v>
      </c>
      <c r="J60" s="296">
        <v>2158</v>
      </c>
    </row>
    <row r="61" spans="1:11">
      <c r="A61" s="141">
        <v>1</v>
      </c>
      <c r="B61" s="141" t="s">
        <v>450</v>
      </c>
      <c r="C61" s="141">
        <v>10</v>
      </c>
      <c r="D61" s="141" t="s">
        <v>447</v>
      </c>
      <c r="E61" s="141">
        <v>3</v>
      </c>
      <c r="F61" s="141" t="s">
        <v>443</v>
      </c>
      <c r="G61" s="139" t="s">
        <v>16</v>
      </c>
      <c r="H61" s="296">
        <v>5375</v>
      </c>
      <c r="I61" s="296">
        <v>2412</v>
      </c>
      <c r="J61" s="296">
        <v>2963</v>
      </c>
    </row>
    <row r="62" spans="1:11">
      <c r="A62" s="141">
        <v>1</v>
      </c>
      <c r="B62" s="141" t="s">
        <v>450</v>
      </c>
      <c r="C62" s="141">
        <v>10</v>
      </c>
      <c r="D62" s="141" t="s">
        <v>447</v>
      </c>
      <c r="E62" s="141">
        <v>3</v>
      </c>
      <c r="F62" s="141" t="s">
        <v>443</v>
      </c>
      <c r="G62" s="139" t="s">
        <v>17</v>
      </c>
      <c r="H62" s="296">
        <v>10398</v>
      </c>
      <c r="I62" s="296">
        <v>5277</v>
      </c>
      <c r="J62" s="296">
        <v>5121</v>
      </c>
    </row>
    <row r="63" spans="1:11">
      <c r="A63" s="141">
        <v>1</v>
      </c>
      <c r="B63" s="141" t="s">
        <v>450</v>
      </c>
      <c r="C63" s="141">
        <v>10</v>
      </c>
      <c r="D63" s="141" t="s">
        <v>447</v>
      </c>
      <c r="E63" s="141">
        <v>4</v>
      </c>
      <c r="F63" s="141" t="s">
        <v>444</v>
      </c>
      <c r="G63" s="139" t="s">
        <v>15</v>
      </c>
      <c r="H63" s="296">
        <v>245</v>
      </c>
      <c r="I63" s="296">
        <v>111</v>
      </c>
      <c r="J63" s="296">
        <v>134</v>
      </c>
    </row>
    <row r="64" spans="1:11">
      <c r="A64" s="141">
        <v>1</v>
      </c>
      <c r="B64" s="141" t="s">
        <v>450</v>
      </c>
      <c r="C64" s="141">
        <v>10</v>
      </c>
      <c r="D64" s="141" t="s">
        <v>447</v>
      </c>
      <c r="E64" s="141">
        <v>4</v>
      </c>
      <c r="F64" s="141" t="s">
        <v>444</v>
      </c>
      <c r="G64" s="139" t="s">
        <v>16</v>
      </c>
      <c r="H64" s="296">
        <v>357</v>
      </c>
      <c r="I64" s="296">
        <v>135</v>
      </c>
      <c r="J64" s="296">
        <v>222</v>
      </c>
    </row>
    <row r="65" spans="1:10">
      <c r="A65" s="141">
        <v>1</v>
      </c>
      <c r="B65" s="141" t="s">
        <v>450</v>
      </c>
      <c r="C65" s="141">
        <v>10</v>
      </c>
      <c r="D65" s="141" t="s">
        <v>447</v>
      </c>
      <c r="E65" s="141">
        <v>4</v>
      </c>
      <c r="F65" s="141" t="s">
        <v>444</v>
      </c>
      <c r="G65" s="139" t="s">
        <v>17</v>
      </c>
      <c r="H65" s="296">
        <v>602</v>
      </c>
      <c r="I65" s="296">
        <v>246</v>
      </c>
      <c r="J65" s="296">
        <v>356</v>
      </c>
    </row>
    <row r="66" spans="1:10">
      <c r="A66" s="141">
        <v>1</v>
      </c>
      <c r="B66" s="141" t="s">
        <v>450</v>
      </c>
      <c r="C66" s="141">
        <v>10</v>
      </c>
      <c r="D66" s="141" t="s">
        <v>447</v>
      </c>
      <c r="E66" s="141" t="s">
        <v>199</v>
      </c>
      <c r="F66" s="141" t="s">
        <v>75</v>
      </c>
      <c r="G66" s="139" t="s">
        <v>15</v>
      </c>
      <c r="H66" s="296">
        <v>5268</v>
      </c>
      <c r="I66" s="296">
        <v>2976</v>
      </c>
      <c r="J66" s="296">
        <v>2292</v>
      </c>
    </row>
    <row r="67" spans="1:10">
      <c r="A67" s="141">
        <v>1</v>
      </c>
      <c r="B67" s="141" t="s">
        <v>450</v>
      </c>
      <c r="C67" s="141">
        <v>10</v>
      </c>
      <c r="D67" s="141" t="s">
        <v>447</v>
      </c>
      <c r="E67" s="141" t="s">
        <v>199</v>
      </c>
      <c r="F67" s="141" t="s">
        <v>75</v>
      </c>
      <c r="G67" s="139" t="s">
        <v>16</v>
      </c>
      <c r="H67" s="296">
        <v>5732</v>
      </c>
      <c r="I67" s="296">
        <v>2547</v>
      </c>
      <c r="J67" s="296">
        <v>3185</v>
      </c>
    </row>
    <row r="68" spans="1:10">
      <c r="A68" s="141">
        <v>1</v>
      </c>
      <c r="B68" s="141" t="s">
        <v>450</v>
      </c>
      <c r="C68" s="141">
        <v>10</v>
      </c>
      <c r="D68" s="141" t="s">
        <v>447</v>
      </c>
      <c r="E68" s="141" t="s">
        <v>199</v>
      </c>
      <c r="F68" s="141" t="s">
        <v>75</v>
      </c>
      <c r="G68" s="139" t="s">
        <v>17</v>
      </c>
      <c r="H68" s="296">
        <v>11000</v>
      </c>
      <c r="I68" s="296">
        <v>5523</v>
      </c>
      <c r="J68" s="296">
        <v>5477</v>
      </c>
    </row>
    <row r="69" spans="1:10">
      <c r="A69" s="141">
        <v>1</v>
      </c>
      <c r="B69" s="141" t="s">
        <v>450</v>
      </c>
      <c r="C69" s="141" t="s">
        <v>199</v>
      </c>
      <c r="D69" s="141" t="s">
        <v>75</v>
      </c>
      <c r="E69" s="141" t="s">
        <v>199</v>
      </c>
      <c r="F69" s="141" t="s">
        <v>75</v>
      </c>
      <c r="G69" s="139" t="s">
        <v>15</v>
      </c>
      <c r="H69" s="296">
        <v>78061</v>
      </c>
      <c r="I69" s="296">
        <v>53811</v>
      </c>
      <c r="J69" s="296">
        <v>24250</v>
      </c>
    </row>
    <row r="70" spans="1:10">
      <c r="A70" s="141">
        <v>1</v>
      </c>
      <c r="B70" s="141" t="s">
        <v>450</v>
      </c>
      <c r="C70" s="141" t="s">
        <v>199</v>
      </c>
      <c r="D70" s="141" t="s">
        <v>75</v>
      </c>
      <c r="E70" s="141" t="s">
        <v>199</v>
      </c>
      <c r="F70" s="141" t="s">
        <v>75</v>
      </c>
      <c r="G70" s="139" t="s">
        <v>16</v>
      </c>
      <c r="H70" s="296">
        <v>58455</v>
      </c>
      <c r="I70" s="296">
        <v>31342</v>
      </c>
      <c r="J70" s="296">
        <v>27113</v>
      </c>
    </row>
    <row r="71" spans="1:10">
      <c r="A71" s="141">
        <v>1</v>
      </c>
      <c r="B71" s="141" t="s">
        <v>450</v>
      </c>
      <c r="C71" s="141" t="s">
        <v>199</v>
      </c>
      <c r="D71" s="141" t="s">
        <v>75</v>
      </c>
      <c r="E71" s="141" t="s">
        <v>199</v>
      </c>
      <c r="F71" s="141" t="s">
        <v>75</v>
      </c>
      <c r="G71" s="139" t="s">
        <v>17</v>
      </c>
      <c r="H71" s="296">
        <v>136516</v>
      </c>
      <c r="I71" s="296">
        <v>85153</v>
      </c>
      <c r="J71" s="296">
        <v>51363</v>
      </c>
    </row>
    <row r="72" spans="1:10">
      <c r="A72" s="141">
        <v>2</v>
      </c>
      <c r="B72" s="141" t="s">
        <v>448</v>
      </c>
      <c r="C72" s="141">
        <v>1</v>
      </c>
      <c r="D72" s="141" t="s">
        <v>191</v>
      </c>
      <c r="E72" s="141">
        <v>3</v>
      </c>
      <c r="F72" s="141" t="s">
        <v>443</v>
      </c>
      <c r="G72" s="139" t="s">
        <v>15</v>
      </c>
      <c r="H72" s="296">
        <v>27</v>
      </c>
      <c r="I72" s="296">
        <v>12</v>
      </c>
      <c r="J72" s="296">
        <v>15</v>
      </c>
    </row>
    <row r="73" spans="1:10">
      <c r="A73" s="141">
        <v>2</v>
      </c>
      <c r="B73" s="141" t="s">
        <v>448</v>
      </c>
      <c r="C73" s="141">
        <v>1</v>
      </c>
      <c r="D73" s="141" t="s">
        <v>191</v>
      </c>
      <c r="E73" s="141">
        <v>3</v>
      </c>
      <c r="F73" s="141" t="s">
        <v>443</v>
      </c>
      <c r="G73" s="139" t="s">
        <v>16</v>
      </c>
      <c r="H73" s="296">
        <v>79</v>
      </c>
      <c r="I73" s="296">
        <v>28</v>
      </c>
      <c r="J73" s="296">
        <v>51</v>
      </c>
    </row>
    <row r="74" spans="1:10">
      <c r="A74" s="141">
        <v>2</v>
      </c>
      <c r="B74" s="141" t="s">
        <v>448</v>
      </c>
      <c r="C74" s="141">
        <v>1</v>
      </c>
      <c r="D74" s="141" t="s">
        <v>191</v>
      </c>
      <c r="E74" s="141">
        <v>3</v>
      </c>
      <c r="F74" s="141" t="s">
        <v>443</v>
      </c>
      <c r="G74" s="139" t="s">
        <v>17</v>
      </c>
      <c r="H74" s="296">
        <v>106</v>
      </c>
      <c r="I74" s="296">
        <v>40</v>
      </c>
      <c r="J74" s="296">
        <v>66</v>
      </c>
    </row>
    <row r="75" spans="1:10">
      <c r="A75" s="141">
        <v>2</v>
      </c>
      <c r="B75" s="141" t="s">
        <v>448</v>
      </c>
      <c r="C75" s="141">
        <v>1</v>
      </c>
      <c r="D75" s="141" t="s">
        <v>191</v>
      </c>
      <c r="E75" s="141">
        <v>4</v>
      </c>
      <c r="F75" s="141" t="s">
        <v>444</v>
      </c>
      <c r="G75" s="139" t="s">
        <v>15</v>
      </c>
      <c r="H75" s="296">
        <v>16</v>
      </c>
      <c r="I75" s="296">
        <v>6</v>
      </c>
      <c r="J75" s="296">
        <v>10</v>
      </c>
    </row>
    <row r="76" spans="1:10">
      <c r="A76" s="141">
        <v>2</v>
      </c>
      <c r="B76" s="141" t="s">
        <v>448</v>
      </c>
      <c r="C76" s="141">
        <v>1</v>
      </c>
      <c r="D76" s="141" t="s">
        <v>191</v>
      </c>
      <c r="E76" s="141">
        <v>4</v>
      </c>
      <c r="F76" s="141" t="s">
        <v>444</v>
      </c>
      <c r="G76" s="139" t="s">
        <v>16</v>
      </c>
      <c r="H76" s="296">
        <v>35</v>
      </c>
      <c r="I76" s="296">
        <v>14</v>
      </c>
      <c r="J76" s="296">
        <v>21</v>
      </c>
    </row>
    <row r="77" spans="1:10">
      <c r="A77" s="141">
        <v>2</v>
      </c>
      <c r="B77" s="141" t="s">
        <v>448</v>
      </c>
      <c r="C77" s="141">
        <v>1</v>
      </c>
      <c r="D77" s="141" t="s">
        <v>191</v>
      </c>
      <c r="E77" s="141">
        <v>4</v>
      </c>
      <c r="F77" s="141" t="s">
        <v>444</v>
      </c>
      <c r="G77" s="139" t="s">
        <v>17</v>
      </c>
      <c r="H77" s="296">
        <v>51</v>
      </c>
      <c r="I77" s="296">
        <v>20</v>
      </c>
      <c r="J77" s="296">
        <v>31</v>
      </c>
    </row>
    <row r="78" spans="1:10">
      <c r="A78" s="141">
        <v>2</v>
      </c>
      <c r="B78" s="141" t="s">
        <v>448</v>
      </c>
      <c r="C78" s="141">
        <v>1</v>
      </c>
      <c r="D78" s="141" t="s">
        <v>191</v>
      </c>
      <c r="E78" s="141" t="s">
        <v>199</v>
      </c>
      <c r="F78" s="141" t="s">
        <v>75</v>
      </c>
      <c r="G78" s="139" t="s">
        <v>15</v>
      </c>
      <c r="H78" s="296">
        <v>43</v>
      </c>
      <c r="I78" s="296">
        <v>18</v>
      </c>
      <c r="J78" s="296">
        <v>25</v>
      </c>
    </row>
    <row r="79" spans="1:10">
      <c r="A79" s="141">
        <v>2</v>
      </c>
      <c r="B79" s="141" t="s">
        <v>448</v>
      </c>
      <c r="C79" s="141">
        <v>1</v>
      </c>
      <c r="D79" s="141" t="s">
        <v>191</v>
      </c>
      <c r="E79" s="141" t="s">
        <v>199</v>
      </c>
      <c r="F79" s="141" t="s">
        <v>75</v>
      </c>
      <c r="G79" s="139" t="s">
        <v>16</v>
      </c>
      <c r="H79" s="296">
        <v>114</v>
      </c>
      <c r="I79" s="296">
        <v>42</v>
      </c>
      <c r="J79" s="296">
        <v>72</v>
      </c>
    </row>
    <row r="80" spans="1:10">
      <c r="A80" s="141">
        <v>2</v>
      </c>
      <c r="B80" s="141" t="s">
        <v>448</v>
      </c>
      <c r="C80" s="141">
        <v>1</v>
      </c>
      <c r="D80" s="141" t="s">
        <v>191</v>
      </c>
      <c r="E80" s="141" t="s">
        <v>199</v>
      </c>
      <c r="F80" s="141" t="s">
        <v>75</v>
      </c>
      <c r="G80" s="139" t="s">
        <v>17</v>
      </c>
      <c r="H80" s="296">
        <v>157</v>
      </c>
      <c r="I80" s="296">
        <v>60</v>
      </c>
      <c r="J80" s="296">
        <v>97</v>
      </c>
    </row>
    <row r="81" spans="1:10">
      <c r="A81" s="141">
        <v>2</v>
      </c>
      <c r="B81" s="141" t="s">
        <v>448</v>
      </c>
      <c r="C81" s="141">
        <v>3</v>
      </c>
      <c r="D81" s="141" t="s">
        <v>201</v>
      </c>
      <c r="E81" s="141">
        <v>3</v>
      </c>
      <c r="F81" s="141" t="s">
        <v>443</v>
      </c>
      <c r="G81" s="139" t="s">
        <v>15</v>
      </c>
      <c r="H81" s="296">
        <v>530</v>
      </c>
      <c r="I81" s="296">
        <v>282</v>
      </c>
      <c r="J81" s="296">
        <v>248</v>
      </c>
    </row>
    <row r="82" spans="1:10">
      <c r="A82" s="141">
        <v>2</v>
      </c>
      <c r="B82" s="141" t="s">
        <v>448</v>
      </c>
      <c r="C82" s="141">
        <v>3</v>
      </c>
      <c r="D82" s="141" t="s">
        <v>201</v>
      </c>
      <c r="E82" s="141">
        <v>3</v>
      </c>
      <c r="F82" s="141" t="s">
        <v>443</v>
      </c>
      <c r="G82" s="139" t="s">
        <v>16</v>
      </c>
      <c r="H82" s="296">
        <v>805</v>
      </c>
      <c r="I82" s="296">
        <v>433</v>
      </c>
      <c r="J82" s="296">
        <v>372</v>
      </c>
    </row>
    <row r="83" spans="1:10">
      <c r="A83" s="141">
        <v>2</v>
      </c>
      <c r="B83" s="141" t="s">
        <v>448</v>
      </c>
      <c r="C83" s="141">
        <v>3</v>
      </c>
      <c r="D83" s="141" t="s">
        <v>201</v>
      </c>
      <c r="E83" s="141">
        <v>3</v>
      </c>
      <c r="F83" s="141" t="s">
        <v>443</v>
      </c>
      <c r="G83" s="139" t="s">
        <v>17</v>
      </c>
      <c r="H83" s="296">
        <v>1335</v>
      </c>
      <c r="I83" s="296">
        <v>715</v>
      </c>
      <c r="J83" s="296">
        <v>620</v>
      </c>
    </row>
    <row r="84" spans="1:10">
      <c r="A84" s="141">
        <v>2</v>
      </c>
      <c r="B84" s="141" t="s">
        <v>448</v>
      </c>
      <c r="C84" s="141">
        <v>3</v>
      </c>
      <c r="D84" s="141" t="s">
        <v>201</v>
      </c>
      <c r="E84" s="141">
        <v>4</v>
      </c>
      <c r="F84" s="141" t="s">
        <v>444</v>
      </c>
      <c r="G84" s="139" t="s">
        <v>15</v>
      </c>
      <c r="H84" s="296">
        <v>128</v>
      </c>
      <c r="I84" s="296">
        <v>84</v>
      </c>
      <c r="J84" s="296">
        <v>44</v>
      </c>
    </row>
    <row r="85" spans="1:10">
      <c r="A85" s="141">
        <v>2</v>
      </c>
      <c r="B85" s="141" t="s">
        <v>448</v>
      </c>
      <c r="C85" s="141">
        <v>3</v>
      </c>
      <c r="D85" s="141" t="s">
        <v>201</v>
      </c>
      <c r="E85" s="141">
        <v>4</v>
      </c>
      <c r="F85" s="141" t="s">
        <v>444</v>
      </c>
      <c r="G85" s="139" t="s">
        <v>16</v>
      </c>
      <c r="H85" s="296">
        <v>159</v>
      </c>
      <c r="I85" s="296">
        <v>84</v>
      </c>
      <c r="J85" s="296">
        <v>75</v>
      </c>
    </row>
    <row r="86" spans="1:10">
      <c r="A86" s="141">
        <v>2</v>
      </c>
      <c r="B86" s="141" t="s">
        <v>448</v>
      </c>
      <c r="C86" s="141">
        <v>3</v>
      </c>
      <c r="D86" s="141" t="s">
        <v>201</v>
      </c>
      <c r="E86" s="141">
        <v>4</v>
      </c>
      <c r="F86" s="141" t="s">
        <v>444</v>
      </c>
      <c r="G86" s="139" t="s">
        <v>17</v>
      </c>
      <c r="H86" s="296">
        <v>287</v>
      </c>
      <c r="I86" s="296">
        <v>168</v>
      </c>
      <c r="J86" s="296">
        <v>119</v>
      </c>
    </row>
    <row r="87" spans="1:10">
      <c r="A87" s="141">
        <v>2</v>
      </c>
      <c r="B87" s="141" t="s">
        <v>448</v>
      </c>
      <c r="C87" s="141">
        <v>3</v>
      </c>
      <c r="D87" s="141" t="s">
        <v>201</v>
      </c>
      <c r="E87" s="141" t="s">
        <v>199</v>
      </c>
      <c r="F87" s="141" t="s">
        <v>75</v>
      </c>
      <c r="G87" s="139" t="s">
        <v>15</v>
      </c>
      <c r="H87" s="296">
        <v>658</v>
      </c>
      <c r="I87" s="296">
        <v>366</v>
      </c>
      <c r="J87" s="296">
        <v>292</v>
      </c>
    </row>
    <row r="88" spans="1:10">
      <c r="A88" s="141">
        <v>2</v>
      </c>
      <c r="B88" s="141" t="s">
        <v>448</v>
      </c>
      <c r="C88" s="141">
        <v>3</v>
      </c>
      <c r="D88" s="141" t="s">
        <v>201</v>
      </c>
      <c r="E88" s="141" t="s">
        <v>199</v>
      </c>
      <c r="F88" s="141" t="s">
        <v>75</v>
      </c>
      <c r="G88" s="139" t="s">
        <v>16</v>
      </c>
      <c r="H88" s="296">
        <v>964</v>
      </c>
      <c r="I88" s="296">
        <v>517</v>
      </c>
      <c r="J88" s="296">
        <v>447</v>
      </c>
    </row>
    <row r="89" spans="1:10">
      <c r="A89" s="141">
        <v>2</v>
      </c>
      <c r="B89" s="141" t="s">
        <v>448</v>
      </c>
      <c r="C89" s="141">
        <v>3</v>
      </c>
      <c r="D89" s="141" t="s">
        <v>201</v>
      </c>
      <c r="E89" s="141" t="s">
        <v>199</v>
      </c>
      <c r="F89" s="141" t="s">
        <v>75</v>
      </c>
      <c r="G89" s="139" t="s">
        <v>17</v>
      </c>
      <c r="H89" s="296">
        <v>1622</v>
      </c>
      <c r="I89" s="296">
        <v>883</v>
      </c>
      <c r="J89" s="296">
        <v>739</v>
      </c>
    </row>
    <row r="90" spans="1:10">
      <c r="A90" s="141">
        <v>2</v>
      </c>
      <c r="B90" s="141" t="s">
        <v>448</v>
      </c>
      <c r="C90" s="141">
        <v>4</v>
      </c>
      <c r="D90" s="141" t="s">
        <v>203</v>
      </c>
      <c r="E90" s="141">
        <v>3</v>
      </c>
      <c r="F90" s="141" t="s">
        <v>443</v>
      </c>
      <c r="G90" s="139" t="s">
        <v>15</v>
      </c>
      <c r="H90" s="296">
        <v>824</v>
      </c>
      <c r="I90" s="296">
        <v>421</v>
      </c>
      <c r="J90" s="296">
        <v>403</v>
      </c>
    </row>
    <row r="91" spans="1:10">
      <c r="A91" s="141">
        <v>2</v>
      </c>
      <c r="B91" s="141" t="s">
        <v>448</v>
      </c>
      <c r="C91" s="141">
        <v>4</v>
      </c>
      <c r="D91" s="141" t="s">
        <v>203</v>
      </c>
      <c r="E91" s="141">
        <v>3</v>
      </c>
      <c r="F91" s="141" t="s">
        <v>443</v>
      </c>
      <c r="G91" s="139" t="s">
        <v>16</v>
      </c>
      <c r="H91" s="296">
        <v>310</v>
      </c>
      <c r="I91" s="296">
        <v>152</v>
      </c>
      <c r="J91" s="296">
        <v>158</v>
      </c>
    </row>
    <row r="92" spans="1:10">
      <c r="A92" s="141">
        <v>2</v>
      </c>
      <c r="B92" s="141" t="s">
        <v>448</v>
      </c>
      <c r="C92" s="141">
        <v>4</v>
      </c>
      <c r="D92" s="141" t="s">
        <v>203</v>
      </c>
      <c r="E92" s="141">
        <v>3</v>
      </c>
      <c r="F92" s="141" t="s">
        <v>443</v>
      </c>
      <c r="G92" s="139" t="s">
        <v>17</v>
      </c>
      <c r="H92" s="296">
        <v>1134</v>
      </c>
      <c r="I92" s="296">
        <v>573</v>
      </c>
      <c r="J92" s="296">
        <v>561</v>
      </c>
    </row>
    <row r="93" spans="1:10">
      <c r="A93" s="141">
        <v>2</v>
      </c>
      <c r="B93" s="141" t="s">
        <v>448</v>
      </c>
      <c r="C93" s="141">
        <v>4</v>
      </c>
      <c r="D93" s="141" t="s">
        <v>203</v>
      </c>
      <c r="E93" s="141">
        <v>4</v>
      </c>
      <c r="F93" s="141" t="s">
        <v>444</v>
      </c>
      <c r="G93" s="139" t="s">
        <v>15</v>
      </c>
      <c r="H93" s="296">
        <v>55</v>
      </c>
      <c r="I93" s="296">
        <v>24</v>
      </c>
      <c r="J93" s="296">
        <v>31</v>
      </c>
    </row>
    <row r="94" spans="1:10">
      <c r="A94" s="141">
        <v>2</v>
      </c>
      <c r="B94" s="141" t="s">
        <v>448</v>
      </c>
      <c r="C94" s="141">
        <v>4</v>
      </c>
      <c r="D94" s="141" t="s">
        <v>203</v>
      </c>
      <c r="E94" s="141">
        <v>4</v>
      </c>
      <c r="F94" s="141" t="s">
        <v>444</v>
      </c>
      <c r="G94" s="139" t="s">
        <v>16</v>
      </c>
      <c r="H94" s="296">
        <v>32</v>
      </c>
      <c r="I94" s="296">
        <v>17</v>
      </c>
      <c r="J94" s="296">
        <v>15</v>
      </c>
    </row>
    <row r="95" spans="1:10">
      <c r="A95" s="141">
        <v>2</v>
      </c>
      <c r="B95" s="141" t="s">
        <v>448</v>
      </c>
      <c r="C95" s="141">
        <v>4</v>
      </c>
      <c r="D95" s="141" t="s">
        <v>203</v>
      </c>
      <c r="E95" s="141">
        <v>4</v>
      </c>
      <c r="F95" s="141" t="s">
        <v>444</v>
      </c>
      <c r="G95" s="139" t="s">
        <v>17</v>
      </c>
      <c r="H95" s="296">
        <v>87</v>
      </c>
      <c r="I95" s="296">
        <v>41</v>
      </c>
      <c r="J95" s="296">
        <v>46</v>
      </c>
    </row>
    <row r="96" spans="1:10">
      <c r="A96" s="141">
        <v>2</v>
      </c>
      <c r="B96" s="141" t="s">
        <v>448</v>
      </c>
      <c r="C96" s="141">
        <v>4</v>
      </c>
      <c r="D96" s="141" t="s">
        <v>203</v>
      </c>
      <c r="E96" s="141" t="s">
        <v>199</v>
      </c>
      <c r="F96" s="141" t="s">
        <v>75</v>
      </c>
      <c r="G96" s="139" t="s">
        <v>15</v>
      </c>
      <c r="H96" s="296">
        <v>879</v>
      </c>
      <c r="I96" s="296">
        <v>445</v>
      </c>
      <c r="J96" s="296">
        <v>434</v>
      </c>
    </row>
    <row r="97" spans="1:10">
      <c r="A97" s="141">
        <v>2</v>
      </c>
      <c r="B97" s="141" t="s">
        <v>448</v>
      </c>
      <c r="C97" s="141">
        <v>4</v>
      </c>
      <c r="D97" s="141" t="s">
        <v>203</v>
      </c>
      <c r="E97" s="141" t="s">
        <v>199</v>
      </c>
      <c r="F97" s="141" t="s">
        <v>75</v>
      </c>
      <c r="G97" s="139" t="s">
        <v>16</v>
      </c>
      <c r="H97" s="296">
        <v>342</v>
      </c>
      <c r="I97" s="296">
        <v>169</v>
      </c>
      <c r="J97" s="296">
        <v>173</v>
      </c>
    </row>
    <row r="98" spans="1:10">
      <c r="A98" s="141">
        <v>2</v>
      </c>
      <c r="B98" s="141" t="s">
        <v>448</v>
      </c>
      <c r="C98" s="141">
        <v>4</v>
      </c>
      <c r="D98" s="141" t="s">
        <v>203</v>
      </c>
      <c r="E98" s="141" t="s">
        <v>199</v>
      </c>
      <c r="F98" s="141" t="s">
        <v>75</v>
      </c>
      <c r="G98" s="139" t="s">
        <v>17</v>
      </c>
      <c r="H98" s="296">
        <v>1221</v>
      </c>
      <c r="I98" s="296">
        <v>614</v>
      </c>
      <c r="J98" s="296">
        <v>607</v>
      </c>
    </row>
    <row r="99" spans="1:10">
      <c r="A99" s="141">
        <v>2</v>
      </c>
      <c r="B99" s="141" t="s">
        <v>448</v>
      </c>
      <c r="C99" s="141">
        <v>5</v>
      </c>
      <c r="D99" s="141" t="s">
        <v>445</v>
      </c>
      <c r="E99" s="141">
        <v>3</v>
      </c>
      <c r="F99" s="141" t="s">
        <v>443</v>
      </c>
      <c r="G99" s="139" t="s">
        <v>15</v>
      </c>
      <c r="H99" s="296">
        <v>37</v>
      </c>
      <c r="I99" s="296">
        <v>21</v>
      </c>
      <c r="J99" s="296">
        <v>16</v>
      </c>
    </row>
    <row r="100" spans="1:10">
      <c r="A100" s="141">
        <v>2</v>
      </c>
      <c r="B100" s="141" t="s">
        <v>448</v>
      </c>
      <c r="C100" s="141">
        <v>5</v>
      </c>
      <c r="D100" s="141" t="s">
        <v>445</v>
      </c>
      <c r="E100" s="141">
        <v>3</v>
      </c>
      <c r="F100" s="141" t="s">
        <v>443</v>
      </c>
      <c r="G100" s="139" t="s">
        <v>16</v>
      </c>
      <c r="H100" s="296">
        <v>100</v>
      </c>
      <c r="I100" s="296">
        <v>44</v>
      </c>
      <c r="J100" s="296">
        <v>56</v>
      </c>
    </row>
    <row r="101" spans="1:10">
      <c r="A101" s="141">
        <v>2</v>
      </c>
      <c r="B101" s="141" t="s">
        <v>448</v>
      </c>
      <c r="C101" s="141">
        <v>5</v>
      </c>
      <c r="D101" s="141" t="s">
        <v>445</v>
      </c>
      <c r="E101" s="141">
        <v>3</v>
      </c>
      <c r="F101" s="141" t="s">
        <v>443</v>
      </c>
      <c r="G101" s="139" t="s">
        <v>17</v>
      </c>
      <c r="H101" s="296">
        <v>137</v>
      </c>
      <c r="I101" s="296">
        <v>65</v>
      </c>
      <c r="J101" s="296">
        <v>72</v>
      </c>
    </row>
    <row r="102" spans="1:10">
      <c r="A102" s="141">
        <v>2</v>
      </c>
      <c r="B102" s="141" t="s">
        <v>448</v>
      </c>
      <c r="C102" s="141">
        <v>5</v>
      </c>
      <c r="D102" s="141" t="s">
        <v>445</v>
      </c>
      <c r="E102" s="141">
        <v>4</v>
      </c>
      <c r="F102" s="141" t="s">
        <v>444</v>
      </c>
      <c r="G102" s="139" t="s">
        <v>15</v>
      </c>
      <c r="H102" s="296">
        <v>9</v>
      </c>
      <c r="I102" s="296">
        <v>4</v>
      </c>
      <c r="J102" s="296">
        <v>5</v>
      </c>
    </row>
    <row r="103" spans="1:10">
      <c r="A103" s="141">
        <v>2</v>
      </c>
      <c r="B103" s="141" t="s">
        <v>448</v>
      </c>
      <c r="C103" s="141">
        <v>5</v>
      </c>
      <c r="D103" s="141" t="s">
        <v>445</v>
      </c>
      <c r="E103" s="141">
        <v>4</v>
      </c>
      <c r="F103" s="141" t="s">
        <v>444</v>
      </c>
      <c r="G103" s="139" t="s">
        <v>16</v>
      </c>
      <c r="H103" s="296">
        <v>29</v>
      </c>
      <c r="I103" s="296">
        <v>18</v>
      </c>
      <c r="J103" s="296">
        <v>11</v>
      </c>
    </row>
    <row r="104" spans="1:10">
      <c r="A104" s="141">
        <v>2</v>
      </c>
      <c r="B104" s="141" t="s">
        <v>448</v>
      </c>
      <c r="C104" s="141">
        <v>5</v>
      </c>
      <c r="D104" s="141" t="s">
        <v>445</v>
      </c>
      <c r="E104" s="141">
        <v>4</v>
      </c>
      <c r="F104" s="141" t="s">
        <v>444</v>
      </c>
      <c r="G104" s="139" t="s">
        <v>17</v>
      </c>
      <c r="H104" s="296">
        <v>38</v>
      </c>
      <c r="I104" s="296">
        <v>22</v>
      </c>
      <c r="J104" s="296">
        <v>16</v>
      </c>
    </row>
    <row r="105" spans="1:10">
      <c r="A105" s="141">
        <v>2</v>
      </c>
      <c r="B105" s="141" t="s">
        <v>448</v>
      </c>
      <c r="C105" s="141">
        <v>5</v>
      </c>
      <c r="D105" s="141" t="s">
        <v>445</v>
      </c>
      <c r="E105" s="141" t="s">
        <v>199</v>
      </c>
      <c r="F105" s="141" t="s">
        <v>75</v>
      </c>
      <c r="G105" s="139" t="s">
        <v>15</v>
      </c>
      <c r="H105" s="296">
        <v>46</v>
      </c>
      <c r="I105" s="296">
        <v>25</v>
      </c>
      <c r="J105" s="296">
        <v>21</v>
      </c>
    </row>
    <row r="106" spans="1:10">
      <c r="A106" s="141">
        <v>2</v>
      </c>
      <c r="B106" s="141" t="s">
        <v>448</v>
      </c>
      <c r="C106" s="141">
        <v>5</v>
      </c>
      <c r="D106" s="141" t="s">
        <v>445</v>
      </c>
      <c r="E106" s="141" t="s">
        <v>199</v>
      </c>
      <c r="F106" s="141" t="s">
        <v>75</v>
      </c>
      <c r="G106" s="139" t="s">
        <v>16</v>
      </c>
      <c r="H106" s="296">
        <v>129</v>
      </c>
      <c r="I106" s="296">
        <v>62</v>
      </c>
      <c r="J106" s="296">
        <v>67</v>
      </c>
    </row>
    <row r="107" spans="1:10">
      <c r="A107" s="141">
        <v>2</v>
      </c>
      <c r="B107" s="141" t="s">
        <v>448</v>
      </c>
      <c r="C107" s="141">
        <v>5</v>
      </c>
      <c r="D107" s="141" t="s">
        <v>445</v>
      </c>
      <c r="E107" s="141" t="s">
        <v>199</v>
      </c>
      <c r="F107" s="141" t="s">
        <v>75</v>
      </c>
      <c r="G107" s="139" t="s">
        <v>17</v>
      </c>
      <c r="H107" s="296">
        <v>175</v>
      </c>
      <c r="I107" s="296">
        <v>87</v>
      </c>
      <c r="J107" s="296">
        <v>88</v>
      </c>
    </row>
    <row r="108" spans="1:10">
      <c r="A108" s="141">
        <v>2</v>
      </c>
      <c r="B108" s="141" t="s">
        <v>448</v>
      </c>
      <c r="C108" s="141">
        <v>8</v>
      </c>
      <c r="D108" s="141" t="s">
        <v>207</v>
      </c>
      <c r="E108" s="141">
        <v>3</v>
      </c>
      <c r="F108" s="141" t="s">
        <v>443</v>
      </c>
      <c r="G108" s="139" t="s">
        <v>15</v>
      </c>
      <c r="H108" s="296">
        <v>2339</v>
      </c>
      <c r="I108" s="296">
        <v>1369</v>
      </c>
      <c r="J108" s="296">
        <v>970</v>
      </c>
    </row>
    <row r="109" spans="1:10">
      <c r="A109" s="141">
        <v>2</v>
      </c>
      <c r="B109" s="141" t="s">
        <v>448</v>
      </c>
      <c r="C109" s="141">
        <v>8</v>
      </c>
      <c r="D109" s="141" t="s">
        <v>207</v>
      </c>
      <c r="E109" s="141">
        <v>3</v>
      </c>
      <c r="F109" s="141" t="s">
        <v>443</v>
      </c>
      <c r="G109" s="139" t="s">
        <v>16</v>
      </c>
      <c r="H109" s="296">
        <v>785</v>
      </c>
      <c r="I109" s="296">
        <v>389</v>
      </c>
      <c r="J109" s="296">
        <v>396</v>
      </c>
    </row>
    <row r="110" spans="1:10">
      <c r="A110" s="141">
        <v>2</v>
      </c>
      <c r="B110" s="141" t="s">
        <v>448</v>
      </c>
      <c r="C110" s="141">
        <v>8</v>
      </c>
      <c r="D110" s="141" t="s">
        <v>207</v>
      </c>
      <c r="E110" s="141">
        <v>3</v>
      </c>
      <c r="F110" s="141" t="s">
        <v>443</v>
      </c>
      <c r="G110" s="139" t="s">
        <v>17</v>
      </c>
      <c r="H110" s="296">
        <v>3124</v>
      </c>
      <c r="I110" s="296">
        <v>1758</v>
      </c>
      <c r="J110" s="296">
        <v>1366</v>
      </c>
    </row>
    <row r="111" spans="1:10">
      <c r="A111" s="141">
        <v>2</v>
      </c>
      <c r="B111" s="141" t="s">
        <v>448</v>
      </c>
      <c r="C111" s="141">
        <v>8</v>
      </c>
      <c r="D111" s="141" t="s">
        <v>207</v>
      </c>
      <c r="E111" s="141">
        <v>4</v>
      </c>
      <c r="F111" s="141" t="s">
        <v>444</v>
      </c>
      <c r="G111" s="139" t="s">
        <v>15</v>
      </c>
      <c r="H111" s="296">
        <v>98</v>
      </c>
      <c r="I111" s="296">
        <v>51</v>
      </c>
      <c r="J111" s="296">
        <v>47</v>
      </c>
    </row>
    <row r="112" spans="1:10">
      <c r="A112" s="141">
        <v>2</v>
      </c>
      <c r="B112" s="141" t="s">
        <v>448</v>
      </c>
      <c r="C112" s="141">
        <v>8</v>
      </c>
      <c r="D112" s="141" t="s">
        <v>207</v>
      </c>
      <c r="E112" s="141">
        <v>4</v>
      </c>
      <c r="F112" s="141" t="s">
        <v>444</v>
      </c>
      <c r="G112" s="139" t="s">
        <v>16</v>
      </c>
      <c r="H112" s="296">
        <v>47</v>
      </c>
      <c r="I112" s="296">
        <v>25</v>
      </c>
      <c r="J112" s="296">
        <v>22</v>
      </c>
    </row>
    <row r="113" spans="1:10">
      <c r="A113" s="141">
        <v>2</v>
      </c>
      <c r="B113" s="141" t="s">
        <v>448</v>
      </c>
      <c r="C113" s="141">
        <v>8</v>
      </c>
      <c r="D113" s="141" t="s">
        <v>207</v>
      </c>
      <c r="E113" s="141">
        <v>4</v>
      </c>
      <c r="F113" s="141" t="s">
        <v>444</v>
      </c>
      <c r="G113" s="139" t="s">
        <v>17</v>
      </c>
      <c r="H113" s="296">
        <v>145</v>
      </c>
      <c r="I113" s="296">
        <v>76</v>
      </c>
      <c r="J113" s="296">
        <v>69</v>
      </c>
    </row>
    <row r="114" spans="1:10">
      <c r="A114" s="141">
        <v>2</v>
      </c>
      <c r="B114" s="141" t="s">
        <v>448</v>
      </c>
      <c r="C114" s="141">
        <v>8</v>
      </c>
      <c r="D114" s="141" t="s">
        <v>207</v>
      </c>
      <c r="E114" s="141" t="s">
        <v>199</v>
      </c>
      <c r="F114" s="141" t="s">
        <v>75</v>
      </c>
      <c r="G114" s="139" t="s">
        <v>15</v>
      </c>
      <c r="H114" s="296">
        <v>2437</v>
      </c>
      <c r="I114" s="296">
        <v>1420</v>
      </c>
      <c r="J114" s="296">
        <v>1017</v>
      </c>
    </row>
    <row r="115" spans="1:10">
      <c r="A115" s="141">
        <v>2</v>
      </c>
      <c r="B115" s="141" t="s">
        <v>448</v>
      </c>
      <c r="C115" s="141">
        <v>8</v>
      </c>
      <c r="D115" s="141" t="s">
        <v>207</v>
      </c>
      <c r="E115" s="141" t="s">
        <v>199</v>
      </c>
      <c r="F115" s="141" t="s">
        <v>75</v>
      </c>
      <c r="G115" s="139" t="s">
        <v>16</v>
      </c>
      <c r="H115" s="296">
        <v>832</v>
      </c>
      <c r="I115" s="296">
        <v>414</v>
      </c>
      <c r="J115" s="296">
        <v>418</v>
      </c>
    </row>
    <row r="116" spans="1:10">
      <c r="A116" s="141">
        <v>2</v>
      </c>
      <c r="B116" s="141" t="s">
        <v>448</v>
      </c>
      <c r="C116" s="141">
        <v>8</v>
      </c>
      <c r="D116" s="141" t="s">
        <v>207</v>
      </c>
      <c r="E116" s="141" t="s">
        <v>199</v>
      </c>
      <c r="F116" s="141" t="s">
        <v>75</v>
      </c>
      <c r="G116" s="139" t="s">
        <v>17</v>
      </c>
      <c r="H116" s="296">
        <v>3269</v>
      </c>
      <c r="I116" s="296">
        <v>1834</v>
      </c>
      <c r="J116" s="296">
        <v>1435</v>
      </c>
    </row>
    <row r="117" spans="1:10">
      <c r="A117" s="141">
        <v>2</v>
      </c>
      <c r="B117" s="141" t="s">
        <v>448</v>
      </c>
      <c r="C117" s="141">
        <v>10</v>
      </c>
      <c r="D117" s="141" t="s">
        <v>447</v>
      </c>
      <c r="E117" s="141">
        <v>3</v>
      </c>
      <c r="F117" s="141" t="s">
        <v>443</v>
      </c>
      <c r="G117" s="139" t="s">
        <v>15</v>
      </c>
      <c r="H117" s="296">
        <v>1021</v>
      </c>
      <c r="I117" s="296">
        <v>617</v>
      </c>
      <c r="J117" s="296">
        <v>404</v>
      </c>
    </row>
    <row r="118" spans="1:10">
      <c r="A118" s="141">
        <v>2</v>
      </c>
      <c r="B118" s="141" t="s">
        <v>448</v>
      </c>
      <c r="C118" s="141">
        <v>10</v>
      </c>
      <c r="D118" s="141" t="s">
        <v>447</v>
      </c>
      <c r="E118" s="141">
        <v>3</v>
      </c>
      <c r="F118" s="141" t="s">
        <v>443</v>
      </c>
      <c r="G118" s="139" t="s">
        <v>16</v>
      </c>
      <c r="H118" s="296">
        <v>843</v>
      </c>
      <c r="I118" s="296">
        <v>462</v>
      </c>
      <c r="J118" s="296">
        <v>381</v>
      </c>
    </row>
    <row r="119" spans="1:10">
      <c r="A119" s="141">
        <v>2</v>
      </c>
      <c r="B119" s="141" t="s">
        <v>448</v>
      </c>
      <c r="C119" s="141">
        <v>10</v>
      </c>
      <c r="D119" s="141" t="s">
        <v>447</v>
      </c>
      <c r="E119" s="141">
        <v>3</v>
      </c>
      <c r="F119" s="141" t="s">
        <v>443</v>
      </c>
      <c r="G119" s="139" t="s">
        <v>17</v>
      </c>
      <c r="H119" s="296">
        <v>1864</v>
      </c>
      <c r="I119" s="296">
        <v>1079</v>
      </c>
      <c r="J119" s="296">
        <v>785</v>
      </c>
    </row>
    <row r="120" spans="1:10">
      <c r="A120" s="141">
        <v>2</v>
      </c>
      <c r="B120" s="141" t="s">
        <v>448</v>
      </c>
      <c r="C120" s="141">
        <v>10</v>
      </c>
      <c r="D120" s="141" t="s">
        <v>447</v>
      </c>
      <c r="E120" s="141">
        <v>4</v>
      </c>
      <c r="F120" s="141" t="s">
        <v>444</v>
      </c>
      <c r="G120" s="139" t="s">
        <v>15</v>
      </c>
      <c r="H120" s="296">
        <v>39</v>
      </c>
      <c r="I120" s="296">
        <v>19</v>
      </c>
      <c r="J120" s="296">
        <v>20</v>
      </c>
    </row>
    <row r="121" spans="1:10">
      <c r="A121" s="141">
        <v>2</v>
      </c>
      <c r="B121" s="141" t="s">
        <v>448</v>
      </c>
      <c r="C121" s="141">
        <v>10</v>
      </c>
      <c r="D121" s="141" t="s">
        <v>447</v>
      </c>
      <c r="E121" s="141">
        <v>4</v>
      </c>
      <c r="F121" s="141" t="s">
        <v>444</v>
      </c>
      <c r="G121" s="139" t="s">
        <v>16</v>
      </c>
      <c r="H121" s="296">
        <v>64</v>
      </c>
      <c r="I121" s="296">
        <v>35</v>
      </c>
      <c r="J121" s="296">
        <v>29</v>
      </c>
    </row>
    <row r="122" spans="1:10">
      <c r="A122" s="141">
        <v>2</v>
      </c>
      <c r="B122" s="141" t="s">
        <v>448</v>
      </c>
      <c r="C122" s="141">
        <v>10</v>
      </c>
      <c r="D122" s="141" t="s">
        <v>447</v>
      </c>
      <c r="E122" s="141">
        <v>4</v>
      </c>
      <c r="F122" s="141" t="s">
        <v>444</v>
      </c>
      <c r="G122" s="139" t="s">
        <v>17</v>
      </c>
      <c r="H122" s="296">
        <v>103</v>
      </c>
      <c r="I122" s="296">
        <v>54</v>
      </c>
      <c r="J122" s="296">
        <v>49</v>
      </c>
    </row>
    <row r="123" spans="1:10">
      <c r="A123" s="141">
        <v>2</v>
      </c>
      <c r="B123" s="141" t="s">
        <v>448</v>
      </c>
      <c r="C123" s="141">
        <v>10</v>
      </c>
      <c r="D123" s="141" t="s">
        <v>447</v>
      </c>
      <c r="E123" s="141" t="s">
        <v>199</v>
      </c>
      <c r="F123" s="141" t="s">
        <v>75</v>
      </c>
      <c r="G123" s="139" t="s">
        <v>15</v>
      </c>
      <c r="H123" s="296">
        <v>1060</v>
      </c>
      <c r="I123" s="296">
        <v>636</v>
      </c>
      <c r="J123" s="296">
        <v>424</v>
      </c>
    </row>
    <row r="124" spans="1:10">
      <c r="A124" s="141">
        <v>2</v>
      </c>
      <c r="B124" s="141" t="s">
        <v>448</v>
      </c>
      <c r="C124" s="141">
        <v>10</v>
      </c>
      <c r="D124" s="141" t="s">
        <v>447</v>
      </c>
      <c r="E124" s="141" t="s">
        <v>199</v>
      </c>
      <c r="F124" s="141" t="s">
        <v>75</v>
      </c>
      <c r="G124" s="139" t="s">
        <v>16</v>
      </c>
      <c r="H124" s="296">
        <v>907</v>
      </c>
      <c r="I124" s="296">
        <v>497</v>
      </c>
      <c r="J124" s="296">
        <v>410</v>
      </c>
    </row>
    <row r="125" spans="1:10">
      <c r="A125" s="141">
        <v>2</v>
      </c>
      <c r="B125" s="141" t="s">
        <v>448</v>
      </c>
      <c r="C125" s="141">
        <v>10</v>
      </c>
      <c r="D125" s="141" t="s">
        <v>447</v>
      </c>
      <c r="E125" s="141" t="s">
        <v>199</v>
      </c>
      <c r="F125" s="141" t="s">
        <v>75</v>
      </c>
      <c r="G125" s="139" t="s">
        <v>17</v>
      </c>
      <c r="H125" s="296">
        <v>1967</v>
      </c>
      <c r="I125" s="296">
        <v>1133</v>
      </c>
      <c r="J125" s="296">
        <v>834</v>
      </c>
    </row>
    <row r="126" spans="1:10">
      <c r="A126" s="141">
        <v>2</v>
      </c>
      <c r="B126" s="141" t="s">
        <v>448</v>
      </c>
      <c r="C126" s="141" t="s">
        <v>199</v>
      </c>
      <c r="D126" s="141" t="s">
        <v>75</v>
      </c>
      <c r="E126" s="141" t="s">
        <v>199</v>
      </c>
      <c r="F126" s="141" t="s">
        <v>75</v>
      </c>
      <c r="G126" s="139" t="s">
        <v>15</v>
      </c>
      <c r="H126" s="296">
        <v>5123</v>
      </c>
      <c r="I126" s="296">
        <v>2910</v>
      </c>
      <c r="J126" s="296">
        <v>2213</v>
      </c>
    </row>
    <row r="127" spans="1:10">
      <c r="A127" s="141">
        <v>2</v>
      </c>
      <c r="B127" s="141" t="s">
        <v>448</v>
      </c>
      <c r="C127" s="141" t="s">
        <v>199</v>
      </c>
      <c r="D127" s="141" t="s">
        <v>75</v>
      </c>
      <c r="E127" s="141" t="s">
        <v>199</v>
      </c>
      <c r="F127" s="141" t="s">
        <v>75</v>
      </c>
      <c r="G127" s="139" t="s">
        <v>16</v>
      </c>
      <c r="H127" s="296">
        <v>3288</v>
      </c>
      <c r="I127" s="296">
        <v>1701</v>
      </c>
      <c r="J127" s="296">
        <v>1587</v>
      </c>
    </row>
    <row r="128" spans="1:10">
      <c r="A128" s="141">
        <v>2</v>
      </c>
      <c r="B128" s="141" t="s">
        <v>448</v>
      </c>
      <c r="C128" s="141" t="s">
        <v>199</v>
      </c>
      <c r="D128" s="141" t="s">
        <v>75</v>
      </c>
      <c r="E128" s="141" t="s">
        <v>199</v>
      </c>
      <c r="F128" s="141" t="s">
        <v>75</v>
      </c>
      <c r="G128" s="139" t="s">
        <v>17</v>
      </c>
      <c r="H128" s="296">
        <v>8411</v>
      </c>
      <c r="I128" s="296">
        <v>4611</v>
      </c>
      <c r="J128" s="296">
        <v>3800</v>
      </c>
    </row>
    <row r="129" spans="1:10">
      <c r="A129" s="141" t="s">
        <v>449</v>
      </c>
      <c r="B129" s="141" t="s">
        <v>33</v>
      </c>
      <c r="G129" s="139" t="s">
        <v>15</v>
      </c>
      <c r="H129" s="296">
        <v>83184</v>
      </c>
      <c r="I129" s="296">
        <v>56721</v>
      </c>
      <c r="J129" s="296">
        <v>26463</v>
      </c>
    </row>
    <row r="130" spans="1:10">
      <c r="A130" s="141" t="s">
        <v>449</v>
      </c>
      <c r="B130" s="141" t="s">
        <v>33</v>
      </c>
      <c r="G130" s="139" t="s">
        <v>16</v>
      </c>
      <c r="H130" s="296">
        <v>61743</v>
      </c>
      <c r="I130" s="296">
        <v>33043</v>
      </c>
      <c r="J130" s="296">
        <v>28700</v>
      </c>
    </row>
    <row r="131" spans="1:10">
      <c r="A131" s="141" t="s">
        <v>449</v>
      </c>
      <c r="B131" s="141" t="s">
        <v>33</v>
      </c>
      <c r="G131" s="139" t="s">
        <v>17</v>
      </c>
      <c r="H131" s="296">
        <v>144927</v>
      </c>
      <c r="I131" s="296">
        <v>89764</v>
      </c>
      <c r="J131" s="296">
        <v>55163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N131"/>
  <sheetViews>
    <sheetView workbookViewId="0">
      <selection activeCell="L11" sqref="L11"/>
    </sheetView>
  </sheetViews>
  <sheetFormatPr baseColWidth="10" defaultColWidth="11.25" defaultRowHeight="11.25"/>
  <cols>
    <col min="1" max="1" width="1.5" style="3" bestFit="1" customWidth="1"/>
    <col min="2" max="2" width="32.125" style="3" bestFit="1" customWidth="1"/>
    <col min="3" max="3" width="2.375" style="3" bestFit="1" customWidth="1"/>
    <col min="4" max="4" width="39.625" style="3" bestFit="1" customWidth="1"/>
    <col min="5" max="5" width="2.375" style="3" bestFit="1" customWidth="1"/>
    <col min="6" max="6" width="29.5" style="3" bestFit="1" customWidth="1"/>
    <col min="7" max="7" width="6" style="18" bestFit="1" customWidth="1"/>
    <col min="8" max="8" width="9.375" style="4" bestFit="1" customWidth="1"/>
    <col min="9" max="10" width="11.75" style="4" bestFit="1" customWidth="1"/>
    <col min="11" max="16384" width="11.25" style="3"/>
  </cols>
  <sheetData>
    <row r="1" spans="1:14">
      <c r="A1" s="3" t="s">
        <v>1</v>
      </c>
      <c r="K1" s="4"/>
      <c r="L1" s="4"/>
      <c r="M1" s="4"/>
      <c r="N1" s="4"/>
    </row>
    <row r="2" spans="1:14">
      <c r="A2" s="3" t="s">
        <v>34</v>
      </c>
      <c r="K2" s="4"/>
      <c r="L2" s="4"/>
      <c r="M2" s="4"/>
      <c r="N2" s="4"/>
    </row>
    <row r="3" spans="1:14">
      <c r="K3" s="4"/>
      <c r="L3" s="4"/>
      <c r="M3" s="4"/>
      <c r="N3" s="4"/>
    </row>
    <row r="4" spans="1:14">
      <c r="K4" s="4"/>
      <c r="L4" s="4"/>
      <c r="M4" s="4"/>
      <c r="N4" s="4"/>
    </row>
    <row r="5" spans="1:14" s="286" customFormat="1" ht="12.75">
      <c r="A5" s="242" t="s">
        <v>475</v>
      </c>
      <c r="G5" s="287"/>
      <c r="H5" s="288"/>
      <c r="I5" s="288"/>
      <c r="J5" s="288"/>
      <c r="K5" s="288"/>
      <c r="L5" s="288"/>
      <c r="M5" s="288"/>
      <c r="N5" s="288"/>
    </row>
    <row r="6" spans="1:14" s="286" customFormat="1" ht="12.75">
      <c r="A6" s="242" t="s">
        <v>463</v>
      </c>
      <c r="G6" s="287"/>
      <c r="H6" s="288"/>
      <c r="I6" s="288"/>
      <c r="J6" s="288"/>
      <c r="K6" s="288"/>
      <c r="L6" s="288"/>
      <c r="M6" s="288"/>
      <c r="N6" s="288"/>
    </row>
    <row r="7" spans="1:14">
      <c r="K7" s="4"/>
      <c r="L7" s="4"/>
      <c r="M7" s="4"/>
      <c r="N7" s="4"/>
    </row>
    <row r="8" spans="1:14">
      <c r="A8" s="243"/>
      <c r="B8" s="244"/>
      <c r="C8" s="243"/>
      <c r="D8" s="244"/>
      <c r="E8" s="243"/>
      <c r="F8" s="244"/>
      <c r="G8" s="10"/>
      <c r="H8" s="292"/>
      <c r="I8" s="249" t="s">
        <v>464</v>
      </c>
      <c r="J8" s="11"/>
    </row>
    <row r="9" spans="1:14">
      <c r="A9" s="245"/>
      <c r="B9" s="246"/>
      <c r="C9" s="245"/>
      <c r="D9" s="246"/>
      <c r="E9" s="245"/>
      <c r="F9" s="246"/>
      <c r="G9" s="173"/>
      <c r="H9" s="293" t="s">
        <v>476</v>
      </c>
      <c r="I9" s="289" t="s">
        <v>466</v>
      </c>
      <c r="J9" s="291"/>
    </row>
    <row r="10" spans="1:14">
      <c r="A10" s="245"/>
      <c r="B10" s="246" t="s">
        <v>228</v>
      </c>
      <c r="C10" s="245"/>
      <c r="D10" s="246" t="s">
        <v>32</v>
      </c>
      <c r="E10" s="245"/>
      <c r="F10" s="246" t="s">
        <v>6</v>
      </c>
      <c r="G10" s="173" t="s">
        <v>436</v>
      </c>
      <c r="H10" s="293" t="s">
        <v>477</v>
      </c>
      <c r="I10" s="290" t="s">
        <v>468</v>
      </c>
      <c r="J10" s="291" t="s">
        <v>468</v>
      </c>
    </row>
    <row r="11" spans="1:14">
      <c r="A11" s="245"/>
      <c r="B11" s="246"/>
      <c r="C11" s="245"/>
      <c r="D11" s="246" t="s">
        <v>438</v>
      </c>
      <c r="E11" s="245"/>
      <c r="F11" s="246"/>
      <c r="G11" s="173" t="s">
        <v>439</v>
      </c>
      <c r="H11" s="293" t="s">
        <v>478</v>
      </c>
      <c r="I11" s="290" t="s">
        <v>470</v>
      </c>
      <c r="J11" s="291" t="s">
        <v>471</v>
      </c>
    </row>
    <row r="12" spans="1:14">
      <c r="A12" s="245"/>
      <c r="B12" s="246"/>
      <c r="D12" s="246"/>
      <c r="F12" s="246"/>
      <c r="G12" s="173"/>
      <c r="H12" s="294" t="s">
        <v>479</v>
      </c>
      <c r="I12" s="290" t="s">
        <v>472</v>
      </c>
      <c r="J12" s="291" t="s">
        <v>472</v>
      </c>
    </row>
    <row r="13" spans="1:14">
      <c r="A13" s="247"/>
      <c r="B13" s="13"/>
      <c r="C13" s="247"/>
      <c r="D13" s="13"/>
      <c r="E13" s="247"/>
      <c r="F13" s="13"/>
      <c r="G13" s="14"/>
      <c r="H13" s="295" t="s">
        <v>39</v>
      </c>
      <c r="I13" s="16" t="s">
        <v>473</v>
      </c>
      <c r="J13" s="17" t="s">
        <v>473</v>
      </c>
    </row>
    <row r="14" spans="1:14">
      <c r="K14" s="245"/>
      <c r="L14" s="245"/>
    </row>
    <row r="15" spans="1:14">
      <c r="A15" s="3">
        <v>1</v>
      </c>
      <c r="B15" s="3" t="s">
        <v>450</v>
      </c>
      <c r="C15" s="3">
        <v>1</v>
      </c>
      <c r="D15" s="3" t="s">
        <v>191</v>
      </c>
      <c r="E15" s="3">
        <v>3</v>
      </c>
      <c r="F15" s="3" t="s">
        <v>443</v>
      </c>
      <c r="G15" s="18" t="s">
        <v>15</v>
      </c>
      <c r="H15" s="4">
        <v>7358</v>
      </c>
      <c r="I15" s="4">
        <v>4055</v>
      </c>
      <c r="J15" s="4">
        <v>3303</v>
      </c>
    </row>
    <row r="16" spans="1:14">
      <c r="A16" s="3">
        <v>1</v>
      </c>
      <c r="B16" s="3" t="s">
        <v>450</v>
      </c>
      <c r="C16" s="3">
        <v>1</v>
      </c>
      <c r="D16" s="3" t="s">
        <v>191</v>
      </c>
      <c r="E16" s="3">
        <v>3</v>
      </c>
      <c r="F16" s="3" t="s">
        <v>443</v>
      </c>
      <c r="G16" s="18" t="s">
        <v>16</v>
      </c>
      <c r="H16" s="4">
        <v>10367</v>
      </c>
      <c r="I16" s="4">
        <v>4493</v>
      </c>
      <c r="J16" s="4">
        <v>5874</v>
      </c>
    </row>
    <row r="17" spans="1:10">
      <c r="A17" s="3">
        <v>1</v>
      </c>
      <c r="B17" s="3" t="s">
        <v>450</v>
      </c>
      <c r="C17" s="3">
        <v>1</v>
      </c>
      <c r="D17" s="3" t="s">
        <v>191</v>
      </c>
      <c r="E17" s="3">
        <v>3</v>
      </c>
      <c r="F17" s="3" t="s">
        <v>443</v>
      </c>
      <c r="G17" s="18" t="s">
        <v>17</v>
      </c>
      <c r="H17" s="4">
        <v>17725</v>
      </c>
      <c r="I17" s="4">
        <v>8548</v>
      </c>
      <c r="J17" s="4">
        <v>9177</v>
      </c>
    </row>
    <row r="18" spans="1:10">
      <c r="A18" s="3">
        <v>1</v>
      </c>
      <c r="B18" s="3" t="s">
        <v>450</v>
      </c>
      <c r="C18" s="3">
        <v>1</v>
      </c>
      <c r="D18" s="3" t="s">
        <v>191</v>
      </c>
      <c r="E18" s="3">
        <v>4</v>
      </c>
      <c r="F18" s="3" t="s">
        <v>444</v>
      </c>
      <c r="G18" s="18" t="s">
        <v>15</v>
      </c>
      <c r="H18" s="4">
        <v>1374</v>
      </c>
      <c r="I18" s="4">
        <v>958</v>
      </c>
      <c r="J18" s="4">
        <v>416</v>
      </c>
    </row>
    <row r="19" spans="1:10">
      <c r="A19" s="3">
        <v>1</v>
      </c>
      <c r="B19" s="3" t="s">
        <v>450</v>
      </c>
      <c r="C19" s="3">
        <v>1</v>
      </c>
      <c r="D19" s="3" t="s">
        <v>191</v>
      </c>
      <c r="E19" s="3">
        <v>4</v>
      </c>
      <c r="F19" s="3" t="s">
        <v>444</v>
      </c>
      <c r="G19" s="18" t="s">
        <v>16</v>
      </c>
      <c r="H19" s="4">
        <v>2030</v>
      </c>
      <c r="I19" s="4">
        <v>1203</v>
      </c>
      <c r="J19" s="4">
        <v>827</v>
      </c>
    </row>
    <row r="20" spans="1:10">
      <c r="A20" s="3">
        <v>1</v>
      </c>
      <c r="B20" s="3" t="s">
        <v>450</v>
      </c>
      <c r="C20" s="3">
        <v>1</v>
      </c>
      <c r="D20" s="3" t="s">
        <v>191</v>
      </c>
      <c r="E20" s="3">
        <v>4</v>
      </c>
      <c r="F20" s="3" t="s">
        <v>444</v>
      </c>
      <c r="G20" s="18" t="s">
        <v>17</v>
      </c>
      <c r="H20" s="4">
        <v>3404</v>
      </c>
      <c r="I20" s="4">
        <v>2161</v>
      </c>
      <c r="J20" s="4">
        <v>1243</v>
      </c>
    </row>
    <row r="21" spans="1:10">
      <c r="A21" s="3">
        <v>1</v>
      </c>
      <c r="B21" s="3" t="s">
        <v>450</v>
      </c>
      <c r="C21" s="3">
        <v>1</v>
      </c>
      <c r="D21" s="3" t="s">
        <v>191</v>
      </c>
      <c r="E21" s="3" t="s">
        <v>199</v>
      </c>
      <c r="F21" s="3" t="s">
        <v>75</v>
      </c>
      <c r="G21" s="18" t="s">
        <v>15</v>
      </c>
      <c r="H21" s="4">
        <v>8732</v>
      </c>
      <c r="I21" s="4">
        <v>5013</v>
      </c>
      <c r="J21" s="4">
        <v>3719</v>
      </c>
    </row>
    <row r="22" spans="1:10">
      <c r="A22" s="3">
        <v>1</v>
      </c>
      <c r="B22" s="3" t="s">
        <v>450</v>
      </c>
      <c r="C22" s="3">
        <v>1</v>
      </c>
      <c r="D22" s="3" t="s">
        <v>191</v>
      </c>
      <c r="E22" s="3" t="s">
        <v>199</v>
      </c>
      <c r="F22" s="3" t="s">
        <v>75</v>
      </c>
      <c r="G22" s="18" t="s">
        <v>16</v>
      </c>
      <c r="H22" s="4">
        <v>12397</v>
      </c>
      <c r="I22" s="4">
        <v>5696</v>
      </c>
      <c r="J22" s="4">
        <v>6701</v>
      </c>
    </row>
    <row r="23" spans="1:10">
      <c r="A23" s="3">
        <v>1</v>
      </c>
      <c r="B23" s="3" t="s">
        <v>450</v>
      </c>
      <c r="C23" s="3">
        <v>1</v>
      </c>
      <c r="D23" s="3" t="s">
        <v>191</v>
      </c>
      <c r="E23" s="3" t="s">
        <v>199</v>
      </c>
      <c r="F23" s="3" t="s">
        <v>75</v>
      </c>
      <c r="G23" s="18" t="s">
        <v>17</v>
      </c>
      <c r="H23" s="4">
        <v>21129</v>
      </c>
      <c r="I23" s="4">
        <v>10709</v>
      </c>
      <c r="J23" s="4">
        <v>10420</v>
      </c>
    </row>
    <row r="24" spans="1:10">
      <c r="A24" s="3">
        <v>1</v>
      </c>
      <c r="B24" s="3" t="s">
        <v>450</v>
      </c>
      <c r="C24" s="3">
        <v>3</v>
      </c>
      <c r="D24" s="3" t="s">
        <v>201</v>
      </c>
      <c r="E24" s="3">
        <v>3</v>
      </c>
      <c r="F24" s="3" t="s">
        <v>443</v>
      </c>
      <c r="G24" s="18" t="s">
        <v>15</v>
      </c>
      <c r="H24" s="4">
        <v>8310</v>
      </c>
      <c r="I24" s="4">
        <v>4846</v>
      </c>
      <c r="J24" s="4">
        <v>3464</v>
      </c>
    </row>
    <row r="25" spans="1:10">
      <c r="A25" s="3">
        <v>1</v>
      </c>
      <c r="B25" s="3" t="s">
        <v>450</v>
      </c>
      <c r="C25" s="3">
        <v>3</v>
      </c>
      <c r="D25" s="3" t="s">
        <v>201</v>
      </c>
      <c r="E25" s="3">
        <v>3</v>
      </c>
      <c r="F25" s="3" t="s">
        <v>443</v>
      </c>
      <c r="G25" s="18" t="s">
        <v>16</v>
      </c>
      <c r="H25" s="4">
        <v>6143</v>
      </c>
      <c r="I25" s="4">
        <v>3155</v>
      </c>
      <c r="J25" s="4">
        <v>2988</v>
      </c>
    </row>
    <row r="26" spans="1:10">
      <c r="A26" s="3">
        <v>1</v>
      </c>
      <c r="B26" s="3" t="s">
        <v>450</v>
      </c>
      <c r="C26" s="3">
        <v>3</v>
      </c>
      <c r="D26" s="3" t="s">
        <v>201</v>
      </c>
      <c r="E26" s="3">
        <v>3</v>
      </c>
      <c r="F26" s="3" t="s">
        <v>443</v>
      </c>
      <c r="G26" s="18" t="s">
        <v>17</v>
      </c>
      <c r="H26" s="4">
        <v>14453</v>
      </c>
      <c r="I26" s="4">
        <v>8001</v>
      </c>
      <c r="J26" s="4">
        <v>6452</v>
      </c>
    </row>
    <row r="27" spans="1:10">
      <c r="A27" s="3">
        <v>1</v>
      </c>
      <c r="B27" s="3" t="s">
        <v>450</v>
      </c>
      <c r="C27" s="3">
        <v>3</v>
      </c>
      <c r="D27" s="3" t="s">
        <v>201</v>
      </c>
      <c r="E27" s="3">
        <v>4</v>
      </c>
      <c r="F27" s="3" t="s">
        <v>444</v>
      </c>
      <c r="G27" s="18" t="s">
        <v>15</v>
      </c>
      <c r="H27" s="4">
        <v>586</v>
      </c>
      <c r="I27" s="4">
        <v>428</v>
      </c>
      <c r="J27" s="4">
        <v>158</v>
      </c>
    </row>
    <row r="28" spans="1:10">
      <c r="A28" s="3">
        <v>1</v>
      </c>
      <c r="B28" s="3" t="s">
        <v>450</v>
      </c>
      <c r="C28" s="3">
        <v>3</v>
      </c>
      <c r="D28" s="3" t="s">
        <v>201</v>
      </c>
      <c r="E28" s="3">
        <v>4</v>
      </c>
      <c r="F28" s="3" t="s">
        <v>444</v>
      </c>
      <c r="G28" s="18" t="s">
        <v>16</v>
      </c>
      <c r="H28" s="4">
        <v>328</v>
      </c>
      <c r="I28" s="4">
        <v>184</v>
      </c>
      <c r="J28" s="4">
        <v>144</v>
      </c>
    </row>
    <row r="29" spans="1:10">
      <c r="A29" s="3">
        <v>1</v>
      </c>
      <c r="B29" s="3" t="s">
        <v>450</v>
      </c>
      <c r="C29" s="3">
        <v>3</v>
      </c>
      <c r="D29" s="3" t="s">
        <v>201</v>
      </c>
      <c r="E29" s="3">
        <v>4</v>
      </c>
      <c r="F29" s="3" t="s">
        <v>444</v>
      </c>
      <c r="G29" s="18" t="s">
        <v>17</v>
      </c>
      <c r="H29" s="4">
        <v>914</v>
      </c>
      <c r="I29" s="4">
        <v>612</v>
      </c>
      <c r="J29" s="4">
        <v>302</v>
      </c>
    </row>
    <row r="30" spans="1:10">
      <c r="A30" s="3">
        <v>1</v>
      </c>
      <c r="B30" s="3" t="s">
        <v>450</v>
      </c>
      <c r="C30" s="3">
        <v>3</v>
      </c>
      <c r="D30" s="3" t="s">
        <v>201</v>
      </c>
      <c r="E30" s="3" t="s">
        <v>199</v>
      </c>
      <c r="F30" s="3" t="s">
        <v>75</v>
      </c>
      <c r="G30" s="18" t="s">
        <v>15</v>
      </c>
      <c r="H30" s="4">
        <v>8896</v>
      </c>
      <c r="I30" s="4">
        <v>5274</v>
      </c>
      <c r="J30" s="4">
        <v>3622</v>
      </c>
    </row>
    <row r="31" spans="1:10">
      <c r="A31" s="3">
        <v>1</v>
      </c>
      <c r="B31" s="3" t="s">
        <v>450</v>
      </c>
      <c r="C31" s="3">
        <v>3</v>
      </c>
      <c r="D31" s="3" t="s">
        <v>201</v>
      </c>
      <c r="E31" s="3" t="s">
        <v>199</v>
      </c>
      <c r="F31" s="3" t="s">
        <v>75</v>
      </c>
      <c r="G31" s="18" t="s">
        <v>16</v>
      </c>
      <c r="H31" s="4">
        <v>6471</v>
      </c>
      <c r="I31" s="4">
        <v>3339</v>
      </c>
      <c r="J31" s="4">
        <v>3132</v>
      </c>
    </row>
    <row r="32" spans="1:10">
      <c r="A32" s="3">
        <v>1</v>
      </c>
      <c r="B32" s="3" t="s">
        <v>450</v>
      </c>
      <c r="C32" s="3">
        <v>3</v>
      </c>
      <c r="D32" s="3" t="s">
        <v>201</v>
      </c>
      <c r="E32" s="3" t="s">
        <v>199</v>
      </c>
      <c r="F32" s="3" t="s">
        <v>75</v>
      </c>
      <c r="G32" s="18" t="s">
        <v>17</v>
      </c>
      <c r="H32" s="4">
        <v>15367</v>
      </c>
      <c r="I32" s="4">
        <v>8613</v>
      </c>
      <c r="J32" s="4">
        <v>6754</v>
      </c>
    </row>
    <row r="33" spans="1:10">
      <c r="A33" s="3">
        <v>1</v>
      </c>
      <c r="B33" s="3" t="s">
        <v>450</v>
      </c>
      <c r="C33" s="3">
        <v>4</v>
      </c>
      <c r="D33" s="3" t="s">
        <v>203</v>
      </c>
      <c r="E33" s="3">
        <v>3</v>
      </c>
      <c r="F33" s="3" t="s">
        <v>443</v>
      </c>
      <c r="G33" s="18" t="s">
        <v>15</v>
      </c>
      <c r="H33" s="4">
        <v>28611</v>
      </c>
      <c r="I33" s="4">
        <v>17921</v>
      </c>
      <c r="J33" s="4">
        <v>10690</v>
      </c>
    </row>
    <row r="34" spans="1:10">
      <c r="A34" s="3">
        <v>1</v>
      </c>
      <c r="B34" s="3" t="s">
        <v>450</v>
      </c>
      <c r="C34" s="3">
        <v>4</v>
      </c>
      <c r="D34" s="3" t="s">
        <v>203</v>
      </c>
      <c r="E34" s="3">
        <v>3</v>
      </c>
      <c r="F34" s="3" t="s">
        <v>443</v>
      </c>
      <c r="G34" s="18" t="s">
        <v>16</v>
      </c>
      <c r="H34" s="4">
        <v>12533</v>
      </c>
      <c r="I34" s="4">
        <v>5430</v>
      </c>
      <c r="J34" s="4">
        <v>7103</v>
      </c>
    </row>
    <row r="35" spans="1:10">
      <c r="A35" s="3">
        <v>1</v>
      </c>
      <c r="B35" s="3" t="s">
        <v>450</v>
      </c>
      <c r="C35" s="3">
        <v>4</v>
      </c>
      <c r="D35" s="3" t="s">
        <v>203</v>
      </c>
      <c r="E35" s="3">
        <v>3</v>
      </c>
      <c r="F35" s="3" t="s">
        <v>443</v>
      </c>
      <c r="G35" s="18" t="s">
        <v>17</v>
      </c>
      <c r="H35" s="4">
        <v>41144</v>
      </c>
      <c r="I35" s="4">
        <v>23351</v>
      </c>
      <c r="J35" s="4">
        <v>17793</v>
      </c>
    </row>
    <row r="36" spans="1:10">
      <c r="A36" s="3">
        <v>1</v>
      </c>
      <c r="B36" s="3" t="s">
        <v>450</v>
      </c>
      <c r="C36" s="3">
        <v>4</v>
      </c>
      <c r="D36" s="3" t="s">
        <v>203</v>
      </c>
      <c r="E36" s="3">
        <v>4</v>
      </c>
      <c r="F36" s="3" t="s">
        <v>444</v>
      </c>
      <c r="G36" s="18" t="s">
        <v>15</v>
      </c>
      <c r="H36" s="4">
        <v>901</v>
      </c>
      <c r="I36" s="4">
        <v>746</v>
      </c>
      <c r="J36" s="4">
        <v>155</v>
      </c>
    </row>
    <row r="37" spans="1:10">
      <c r="A37" s="3">
        <v>1</v>
      </c>
      <c r="B37" s="3" t="s">
        <v>450</v>
      </c>
      <c r="C37" s="3">
        <v>4</v>
      </c>
      <c r="D37" s="3" t="s">
        <v>203</v>
      </c>
      <c r="E37" s="3">
        <v>4</v>
      </c>
      <c r="F37" s="3" t="s">
        <v>444</v>
      </c>
      <c r="G37" s="18" t="s">
        <v>16</v>
      </c>
      <c r="H37" s="4">
        <v>442</v>
      </c>
      <c r="I37" s="4">
        <v>280</v>
      </c>
      <c r="J37" s="4">
        <v>162</v>
      </c>
    </row>
    <row r="38" spans="1:10">
      <c r="A38" s="3">
        <v>1</v>
      </c>
      <c r="B38" s="3" t="s">
        <v>450</v>
      </c>
      <c r="C38" s="3">
        <v>4</v>
      </c>
      <c r="D38" s="3" t="s">
        <v>203</v>
      </c>
      <c r="E38" s="3">
        <v>4</v>
      </c>
      <c r="F38" s="3" t="s">
        <v>444</v>
      </c>
      <c r="G38" s="18" t="s">
        <v>17</v>
      </c>
      <c r="H38" s="4">
        <v>1343</v>
      </c>
      <c r="I38" s="4">
        <v>1026</v>
      </c>
      <c r="J38" s="4">
        <v>317</v>
      </c>
    </row>
    <row r="39" spans="1:10">
      <c r="A39" s="3">
        <v>1</v>
      </c>
      <c r="B39" s="3" t="s">
        <v>450</v>
      </c>
      <c r="C39" s="3">
        <v>4</v>
      </c>
      <c r="D39" s="3" t="s">
        <v>203</v>
      </c>
      <c r="E39" s="3" t="s">
        <v>199</v>
      </c>
      <c r="F39" s="3" t="s">
        <v>75</v>
      </c>
      <c r="G39" s="18" t="s">
        <v>15</v>
      </c>
      <c r="H39" s="4">
        <v>29512</v>
      </c>
      <c r="I39" s="4">
        <v>18667</v>
      </c>
      <c r="J39" s="4">
        <v>10845</v>
      </c>
    </row>
    <row r="40" spans="1:10">
      <c r="A40" s="3">
        <v>1</v>
      </c>
      <c r="B40" s="3" t="s">
        <v>450</v>
      </c>
      <c r="C40" s="3">
        <v>4</v>
      </c>
      <c r="D40" s="3" t="s">
        <v>203</v>
      </c>
      <c r="E40" s="3" t="s">
        <v>199</v>
      </c>
      <c r="F40" s="3" t="s">
        <v>75</v>
      </c>
      <c r="G40" s="18" t="s">
        <v>16</v>
      </c>
      <c r="H40" s="4">
        <v>12975</v>
      </c>
      <c r="I40" s="4">
        <v>5710</v>
      </c>
      <c r="J40" s="4">
        <v>7265</v>
      </c>
    </row>
    <row r="41" spans="1:10">
      <c r="A41" s="3">
        <v>1</v>
      </c>
      <c r="B41" s="3" t="s">
        <v>450</v>
      </c>
      <c r="C41" s="3">
        <v>4</v>
      </c>
      <c r="D41" s="3" t="s">
        <v>203</v>
      </c>
      <c r="E41" s="3" t="s">
        <v>199</v>
      </c>
      <c r="F41" s="3" t="s">
        <v>75</v>
      </c>
      <c r="G41" s="18" t="s">
        <v>17</v>
      </c>
      <c r="H41" s="4">
        <v>42487</v>
      </c>
      <c r="I41" s="4">
        <v>24377</v>
      </c>
      <c r="J41" s="4">
        <v>18110</v>
      </c>
    </row>
    <row r="42" spans="1:10">
      <c r="A42" s="3">
        <v>1</v>
      </c>
      <c r="B42" s="3" t="s">
        <v>450</v>
      </c>
      <c r="C42" s="3">
        <v>5</v>
      </c>
      <c r="D42" s="3" t="s">
        <v>445</v>
      </c>
      <c r="E42" s="3">
        <v>3</v>
      </c>
      <c r="F42" s="3" t="s">
        <v>443</v>
      </c>
      <c r="G42" s="18" t="s">
        <v>15</v>
      </c>
      <c r="H42" s="4">
        <v>25906</v>
      </c>
      <c r="I42" s="4">
        <v>22181</v>
      </c>
      <c r="J42" s="4">
        <v>3725</v>
      </c>
    </row>
    <row r="43" spans="1:10">
      <c r="A43" s="3">
        <v>1</v>
      </c>
      <c r="B43" s="3" t="s">
        <v>450</v>
      </c>
      <c r="C43" s="3">
        <v>5</v>
      </c>
      <c r="D43" s="3" t="s">
        <v>445</v>
      </c>
      <c r="E43" s="3">
        <v>3</v>
      </c>
      <c r="F43" s="3" t="s">
        <v>443</v>
      </c>
      <c r="G43" s="18" t="s">
        <v>16</v>
      </c>
      <c r="H43" s="4">
        <v>27189</v>
      </c>
      <c r="I43" s="4">
        <v>18452</v>
      </c>
      <c r="J43" s="4">
        <v>8737</v>
      </c>
    </row>
    <row r="44" spans="1:10">
      <c r="A44" s="3">
        <v>1</v>
      </c>
      <c r="B44" s="3" t="s">
        <v>450</v>
      </c>
      <c r="C44" s="3">
        <v>5</v>
      </c>
      <c r="D44" s="3" t="s">
        <v>445</v>
      </c>
      <c r="E44" s="3">
        <v>3</v>
      </c>
      <c r="F44" s="3" t="s">
        <v>443</v>
      </c>
      <c r="G44" s="18" t="s">
        <v>17</v>
      </c>
      <c r="H44" s="4">
        <v>53095</v>
      </c>
      <c r="I44" s="4">
        <v>40633</v>
      </c>
      <c r="J44" s="4">
        <v>12462</v>
      </c>
    </row>
    <row r="45" spans="1:10">
      <c r="A45" s="3">
        <v>1</v>
      </c>
      <c r="B45" s="3" t="s">
        <v>450</v>
      </c>
      <c r="C45" s="3">
        <v>5</v>
      </c>
      <c r="D45" s="3" t="s">
        <v>445</v>
      </c>
      <c r="E45" s="3">
        <v>4</v>
      </c>
      <c r="F45" s="3" t="s">
        <v>444</v>
      </c>
      <c r="G45" s="18" t="s">
        <v>15</v>
      </c>
      <c r="H45" s="4">
        <v>262</v>
      </c>
      <c r="I45" s="4">
        <v>207</v>
      </c>
      <c r="J45" s="4">
        <v>55</v>
      </c>
    </row>
    <row r="46" spans="1:10">
      <c r="A46" s="3">
        <v>1</v>
      </c>
      <c r="B46" s="3" t="s">
        <v>450</v>
      </c>
      <c r="C46" s="3">
        <v>5</v>
      </c>
      <c r="D46" s="3" t="s">
        <v>445</v>
      </c>
      <c r="E46" s="3">
        <v>4</v>
      </c>
      <c r="F46" s="3" t="s">
        <v>444</v>
      </c>
      <c r="G46" s="18" t="s">
        <v>16</v>
      </c>
      <c r="H46" s="4">
        <v>316</v>
      </c>
      <c r="I46" s="4">
        <v>179</v>
      </c>
      <c r="J46" s="4">
        <v>137</v>
      </c>
    </row>
    <row r="47" spans="1:10">
      <c r="A47" s="3">
        <v>1</v>
      </c>
      <c r="B47" s="3" t="s">
        <v>450</v>
      </c>
      <c r="C47" s="3">
        <v>5</v>
      </c>
      <c r="D47" s="3" t="s">
        <v>445</v>
      </c>
      <c r="E47" s="3">
        <v>4</v>
      </c>
      <c r="F47" s="3" t="s">
        <v>444</v>
      </c>
      <c r="G47" s="18" t="s">
        <v>17</v>
      </c>
      <c r="H47" s="4">
        <v>578</v>
      </c>
      <c r="I47" s="4">
        <v>386</v>
      </c>
      <c r="J47" s="4">
        <v>192</v>
      </c>
    </row>
    <row r="48" spans="1:10">
      <c r="A48" s="3">
        <v>1</v>
      </c>
      <c r="B48" s="3" t="s">
        <v>450</v>
      </c>
      <c r="C48" s="3">
        <v>5</v>
      </c>
      <c r="D48" s="3" t="s">
        <v>445</v>
      </c>
      <c r="E48" s="3" t="s">
        <v>199</v>
      </c>
      <c r="F48" s="3" t="s">
        <v>75</v>
      </c>
      <c r="G48" s="18" t="s">
        <v>15</v>
      </c>
      <c r="H48" s="4">
        <v>26168</v>
      </c>
      <c r="I48" s="4">
        <v>22388</v>
      </c>
      <c r="J48" s="4">
        <v>3780</v>
      </c>
    </row>
    <row r="49" spans="1:10">
      <c r="A49" s="3">
        <v>1</v>
      </c>
      <c r="B49" s="3" t="s">
        <v>450</v>
      </c>
      <c r="C49" s="3">
        <v>5</v>
      </c>
      <c r="D49" s="3" t="s">
        <v>445</v>
      </c>
      <c r="E49" s="3" t="s">
        <v>199</v>
      </c>
      <c r="F49" s="3" t="s">
        <v>75</v>
      </c>
      <c r="G49" s="18" t="s">
        <v>16</v>
      </c>
      <c r="H49" s="4">
        <v>27505</v>
      </c>
      <c r="I49" s="4">
        <v>18631</v>
      </c>
      <c r="J49" s="4">
        <v>8874</v>
      </c>
    </row>
    <row r="50" spans="1:10">
      <c r="A50" s="3">
        <v>1</v>
      </c>
      <c r="B50" s="3" t="s">
        <v>450</v>
      </c>
      <c r="C50" s="3">
        <v>5</v>
      </c>
      <c r="D50" s="3" t="s">
        <v>445</v>
      </c>
      <c r="E50" s="3" t="s">
        <v>199</v>
      </c>
      <c r="F50" s="3" t="s">
        <v>75</v>
      </c>
      <c r="G50" s="18" t="s">
        <v>17</v>
      </c>
      <c r="H50" s="4">
        <v>53673</v>
      </c>
      <c r="I50" s="4">
        <v>41019</v>
      </c>
      <c r="J50" s="4">
        <v>12654</v>
      </c>
    </row>
    <row r="51" spans="1:10">
      <c r="A51" s="3">
        <v>1</v>
      </c>
      <c r="B51" s="3" t="s">
        <v>450</v>
      </c>
      <c r="C51" s="3">
        <v>8</v>
      </c>
      <c r="D51" s="3" t="s">
        <v>207</v>
      </c>
      <c r="E51" s="3">
        <v>3</v>
      </c>
      <c r="F51" s="3" t="s">
        <v>443</v>
      </c>
      <c r="G51" s="18" t="s">
        <v>15</v>
      </c>
      <c r="H51" s="4">
        <v>18686</v>
      </c>
      <c r="I51" s="4">
        <v>16537</v>
      </c>
      <c r="J51" s="4">
        <v>2149</v>
      </c>
    </row>
    <row r="52" spans="1:10">
      <c r="A52" s="3">
        <v>1</v>
      </c>
      <c r="B52" s="3" t="s">
        <v>450</v>
      </c>
      <c r="C52" s="3">
        <v>8</v>
      </c>
      <c r="D52" s="3" t="s">
        <v>207</v>
      </c>
      <c r="E52" s="3">
        <v>3</v>
      </c>
      <c r="F52" s="3" t="s">
        <v>443</v>
      </c>
      <c r="G52" s="18" t="s">
        <v>16</v>
      </c>
      <c r="H52" s="4">
        <v>4860</v>
      </c>
      <c r="I52" s="4">
        <v>3542</v>
      </c>
      <c r="J52" s="4">
        <v>1318</v>
      </c>
    </row>
    <row r="53" spans="1:10">
      <c r="A53" s="3">
        <v>1</v>
      </c>
      <c r="B53" s="3" t="s">
        <v>450</v>
      </c>
      <c r="C53" s="3">
        <v>8</v>
      </c>
      <c r="D53" s="3" t="s">
        <v>207</v>
      </c>
      <c r="E53" s="3">
        <v>3</v>
      </c>
      <c r="F53" s="3" t="s">
        <v>443</v>
      </c>
      <c r="G53" s="18" t="s">
        <v>17</v>
      </c>
      <c r="H53" s="4">
        <v>23546</v>
      </c>
      <c r="I53" s="4">
        <v>20079</v>
      </c>
      <c r="J53" s="4">
        <v>3467</v>
      </c>
    </row>
    <row r="54" spans="1:10">
      <c r="A54" s="3">
        <v>1</v>
      </c>
      <c r="B54" s="3" t="s">
        <v>450</v>
      </c>
      <c r="C54" s="3">
        <v>8</v>
      </c>
      <c r="D54" s="3" t="s">
        <v>207</v>
      </c>
      <c r="E54" s="3">
        <v>4</v>
      </c>
      <c r="F54" s="3" t="s">
        <v>444</v>
      </c>
      <c r="G54" s="18" t="s">
        <v>15</v>
      </c>
      <c r="H54" s="4">
        <v>361</v>
      </c>
      <c r="I54" s="4">
        <v>324</v>
      </c>
      <c r="J54" s="4">
        <v>37</v>
      </c>
    </row>
    <row r="55" spans="1:10">
      <c r="A55" s="3">
        <v>1</v>
      </c>
      <c r="B55" s="3" t="s">
        <v>450</v>
      </c>
      <c r="C55" s="3">
        <v>8</v>
      </c>
      <c r="D55" s="3" t="s">
        <v>207</v>
      </c>
      <c r="E55" s="3">
        <v>4</v>
      </c>
      <c r="F55" s="3" t="s">
        <v>444</v>
      </c>
      <c r="G55" s="18" t="s">
        <v>16</v>
      </c>
      <c r="H55" s="4">
        <v>80</v>
      </c>
      <c r="I55" s="4">
        <v>56</v>
      </c>
      <c r="J55" s="4">
        <v>24</v>
      </c>
    </row>
    <row r="56" spans="1:10">
      <c r="A56" s="3">
        <v>1</v>
      </c>
      <c r="B56" s="3" t="s">
        <v>450</v>
      </c>
      <c r="C56" s="3">
        <v>8</v>
      </c>
      <c r="D56" s="3" t="s">
        <v>207</v>
      </c>
      <c r="E56" s="3">
        <v>4</v>
      </c>
      <c r="F56" s="3" t="s">
        <v>444</v>
      </c>
      <c r="G56" s="18" t="s">
        <v>17</v>
      </c>
      <c r="H56" s="4">
        <v>441</v>
      </c>
      <c r="I56" s="4">
        <v>380</v>
      </c>
      <c r="J56" s="4">
        <v>61</v>
      </c>
    </row>
    <row r="57" spans="1:10">
      <c r="A57" s="3">
        <v>1</v>
      </c>
      <c r="B57" s="3" t="s">
        <v>450</v>
      </c>
      <c r="C57" s="3">
        <v>8</v>
      </c>
      <c r="D57" s="3" t="s">
        <v>207</v>
      </c>
      <c r="E57" s="3" t="s">
        <v>199</v>
      </c>
      <c r="F57" s="3" t="s">
        <v>75</v>
      </c>
      <c r="G57" s="18" t="s">
        <v>15</v>
      </c>
      <c r="H57" s="4">
        <v>19047</v>
      </c>
      <c r="I57" s="4">
        <v>16861</v>
      </c>
      <c r="J57" s="4">
        <v>2186</v>
      </c>
    </row>
    <row r="58" spans="1:10">
      <c r="A58" s="3">
        <v>1</v>
      </c>
      <c r="B58" s="3" t="s">
        <v>450</v>
      </c>
      <c r="C58" s="3">
        <v>8</v>
      </c>
      <c r="D58" s="3" t="s">
        <v>207</v>
      </c>
      <c r="E58" s="3" t="s">
        <v>199</v>
      </c>
      <c r="F58" s="3" t="s">
        <v>75</v>
      </c>
      <c r="G58" s="18" t="s">
        <v>16</v>
      </c>
      <c r="H58" s="4">
        <v>4940</v>
      </c>
      <c r="I58" s="4">
        <v>3598</v>
      </c>
      <c r="J58" s="4">
        <v>1342</v>
      </c>
    </row>
    <row r="59" spans="1:10">
      <c r="A59" s="3">
        <v>1</v>
      </c>
      <c r="B59" s="3" t="s">
        <v>450</v>
      </c>
      <c r="C59" s="3">
        <v>8</v>
      </c>
      <c r="D59" s="3" t="s">
        <v>207</v>
      </c>
      <c r="E59" s="3" t="s">
        <v>199</v>
      </c>
      <c r="F59" s="3" t="s">
        <v>75</v>
      </c>
      <c r="G59" s="18" t="s">
        <v>17</v>
      </c>
      <c r="H59" s="4">
        <v>23987</v>
      </c>
      <c r="I59" s="4">
        <v>20459</v>
      </c>
      <c r="J59" s="4">
        <v>3528</v>
      </c>
    </row>
    <row r="60" spans="1:10">
      <c r="A60" s="3">
        <v>1</v>
      </c>
      <c r="B60" s="3" t="s">
        <v>450</v>
      </c>
      <c r="C60" s="3">
        <v>10</v>
      </c>
      <c r="D60" s="3" t="s">
        <v>447</v>
      </c>
      <c r="E60" s="3">
        <v>3</v>
      </c>
      <c r="F60" s="3" t="s">
        <v>443</v>
      </c>
      <c r="G60" s="18" t="s">
        <v>15</v>
      </c>
      <c r="H60" s="4">
        <v>8186</v>
      </c>
      <c r="I60" s="4">
        <v>5574</v>
      </c>
      <c r="J60" s="4">
        <v>2612</v>
      </c>
    </row>
    <row r="61" spans="1:10">
      <c r="A61" s="3">
        <v>1</v>
      </c>
      <c r="B61" s="3" t="s">
        <v>450</v>
      </c>
      <c r="C61" s="3">
        <v>10</v>
      </c>
      <c r="D61" s="3" t="s">
        <v>447</v>
      </c>
      <c r="E61" s="3">
        <v>3</v>
      </c>
      <c r="F61" s="3" t="s">
        <v>443</v>
      </c>
      <c r="G61" s="18" t="s">
        <v>16</v>
      </c>
      <c r="H61" s="4">
        <v>7736</v>
      </c>
      <c r="I61" s="4">
        <v>4090</v>
      </c>
      <c r="J61" s="4">
        <v>3646</v>
      </c>
    </row>
    <row r="62" spans="1:10">
      <c r="A62" s="3">
        <v>1</v>
      </c>
      <c r="B62" s="3" t="s">
        <v>450</v>
      </c>
      <c r="C62" s="3">
        <v>10</v>
      </c>
      <c r="D62" s="3" t="s">
        <v>447</v>
      </c>
      <c r="E62" s="3">
        <v>3</v>
      </c>
      <c r="F62" s="3" t="s">
        <v>443</v>
      </c>
      <c r="G62" s="18" t="s">
        <v>17</v>
      </c>
      <c r="H62" s="4">
        <v>15922</v>
      </c>
      <c r="I62" s="4">
        <v>9664</v>
      </c>
      <c r="J62" s="4">
        <v>6258</v>
      </c>
    </row>
    <row r="63" spans="1:10">
      <c r="A63" s="3">
        <v>1</v>
      </c>
      <c r="B63" s="3" t="s">
        <v>450</v>
      </c>
      <c r="C63" s="3">
        <v>10</v>
      </c>
      <c r="D63" s="3" t="s">
        <v>447</v>
      </c>
      <c r="E63" s="3">
        <v>4</v>
      </c>
      <c r="F63" s="3" t="s">
        <v>444</v>
      </c>
      <c r="G63" s="18" t="s">
        <v>15</v>
      </c>
      <c r="H63" s="4">
        <v>1331</v>
      </c>
      <c r="I63" s="4">
        <v>923</v>
      </c>
      <c r="J63" s="4">
        <v>408</v>
      </c>
    </row>
    <row r="64" spans="1:10">
      <c r="A64" s="3">
        <v>1</v>
      </c>
      <c r="B64" s="3" t="s">
        <v>450</v>
      </c>
      <c r="C64" s="3">
        <v>10</v>
      </c>
      <c r="D64" s="3" t="s">
        <v>447</v>
      </c>
      <c r="E64" s="3">
        <v>4</v>
      </c>
      <c r="F64" s="3" t="s">
        <v>444</v>
      </c>
      <c r="G64" s="18" t="s">
        <v>16</v>
      </c>
      <c r="H64" s="4">
        <v>1421</v>
      </c>
      <c r="I64" s="4">
        <v>865</v>
      </c>
      <c r="J64" s="4">
        <v>556</v>
      </c>
    </row>
    <row r="65" spans="1:10">
      <c r="A65" s="3">
        <v>1</v>
      </c>
      <c r="B65" s="3" t="s">
        <v>450</v>
      </c>
      <c r="C65" s="3">
        <v>10</v>
      </c>
      <c r="D65" s="3" t="s">
        <v>447</v>
      </c>
      <c r="E65" s="3">
        <v>4</v>
      </c>
      <c r="F65" s="3" t="s">
        <v>444</v>
      </c>
      <c r="G65" s="18" t="s">
        <v>17</v>
      </c>
      <c r="H65" s="4">
        <v>2752</v>
      </c>
      <c r="I65" s="4">
        <v>1788</v>
      </c>
      <c r="J65" s="4">
        <v>964</v>
      </c>
    </row>
    <row r="66" spans="1:10">
      <c r="A66" s="3">
        <v>1</v>
      </c>
      <c r="B66" s="3" t="s">
        <v>450</v>
      </c>
      <c r="C66" s="3">
        <v>10</v>
      </c>
      <c r="D66" s="3" t="s">
        <v>447</v>
      </c>
      <c r="E66" s="3" t="s">
        <v>199</v>
      </c>
      <c r="F66" s="3" t="s">
        <v>75</v>
      </c>
      <c r="G66" s="18" t="s">
        <v>15</v>
      </c>
      <c r="H66" s="4">
        <v>9517</v>
      </c>
      <c r="I66" s="4">
        <v>6497</v>
      </c>
      <c r="J66" s="4">
        <v>3020</v>
      </c>
    </row>
    <row r="67" spans="1:10">
      <c r="A67" s="3">
        <v>1</v>
      </c>
      <c r="B67" s="3" t="s">
        <v>450</v>
      </c>
      <c r="C67" s="3">
        <v>10</v>
      </c>
      <c r="D67" s="3" t="s">
        <v>447</v>
      </c>
      <c r="E67" s="3" t="s">
        <v>199</v>
      </c>
      <c r="F67" s="3" t="s">
        <v>75</v>
      </c>
      <c r="G67" s="18" t="s">
        <v>16</v>
      </c>
      <c r="H67" s="4">
        <v>9157</v>
      </c>
      <c r="I67" s="4">
        <v>4955</v>
      </c>
      <c r="J67" s="4">
        <v>4202</v>
      </c>
    </row>
    <row r="68" spans="1:10">
      <c r="A68" s="3">
        <v>1</v>
      </c>
      <c r="B68" s="3" t="s">
        <v>450</v>
      </c>
      <c r="C68" s="3">
        <v>10</v>
      </c>
      <c r="D68" s="3" t="s">
        <v>447</v>
      </c>
      <c r="E68" s="3" t="s">
        <v>199</v>
      </c>
      <c r="F68" s="3" t="s">
        <v>75</v>
      </c>
      <c r="G68" s="18" t="s">
        <v>17</v>
      </c>
      <c r="H68" s="4">
        <v>18674</v>
      </c>
      <c r="I68" s="4">
        <v>11452</v>
      </c>
      <c r="J68" s="4">
        <v>7222</v>
      </c>
    </row>
    <row r="69" spans="1:10">
      <c r="A69" s="3">
        <v>1</v>
      </c>
      <c r="B69" s="3" t="s">
        <v>450</v>
      </c>
      <c r="C69" s="3" t="s">
        <v>199</v>
      </c>
      <c r="D69" s="3" t="s">
        <v>75</v>
      </c>
      <c r="E69" s="3" t="s">
        <v>199</v>
      </c>
      <c r="F69" s="3" t="s">
        <v>75</v>
      </c>
      <c r="G69" s="18" t="s">
        <v>15</v>
      </c>
      <c r="H69" s="4">
        <v>101872</v>
      </c>
      <c r="I69" s="4">
        <v>74700</v>
      </c>
      <c r="J69" s="4">
        <v>27172</v>
      </c>
    </row>
    <row r="70" spans="1:10">
      <c r="A70" s="3">
        <v>1</v>
      </c>
      <c r="B70" s="3" t="s">
        <v>450</v>
      </c>
      <c r="C70" s="3" t="s">
        <v>199</v>
      </c>
      <c r="D70" s="3" t="s">
        <v>75</v>
      </c>
      <c r="E70" s="3" t="s">
        <v>199</v>
      </c>
      <c r="F70" s="3" t="s">
        <v>75</v>
      </c>
      <c r="G70" s="18" t="s">
        <v>16</v>
      </c>
      <c r="H70" s="4">
        <v>73445</v>
      </c>
      <c r="I70" s="4">
        <v>41929</v>
      </c>
      <c r="J70" s="4">
        <v>31516</v>
      </c>
    </row>
    <row r="71" spans="1:10">
      <c r="A71" s="3">
        <v>1</v>
      </c>
      <c r="B71" s="3" t="s">
        <v>450</v>
      </c>
      <c r="C71" s="3" t="s">
        <v>199</v>
      </c>
      <c r="D71" s="3" t="s">
        <v>75</v>
      </c>
      <c r="E71" s="3" t="s">
        <v>199</v>
      </c>
      <c r="F71" s="3" t="s">
        <v>75</v>
      </c>
      <c r="G71" s="18" t="s">
        <v>17</v>
      </c>
      <c r="H71" s="4">
        <v>175317</v>
      </c>
      <c r="I71" s="4">
        <v>116629</v>
      </c>
      <c r="J71" s="4">
        <v>58688</v>
      </c>
    </row>
    <row r="72" spans="1:10">
      <c r="A72" s="3">
        <v>2</v>
      </c>
      <c r="B72" s="3" t="s">
        <v>448</v>
      </c>
      <c r="C72" s="3">
        <v>1</v>
      </c>
      <c r="D72" s="3" t="s">
        <v>191</v>
      </c>
      <c r="E72" s="3">
        <v>3</v>
      </c>
      <c r="F72" s="3" t="s">
        <v>443</v>
      </c>
      <c r="G72" s="18" t="s">
        <v>15</v>
      </c>
      <c r="H72" s="4">
        <v>57</v>
      </c>
      <c r="I72" s="4">
        <v>36</v>
      </c>
      <c r="J72" s="4">
        <v>21</v>
      </c>
    </row>
    <row r="73" spans="1:10">
      <c r="A73" s="3">
        <v>2</v>
      </c>
      <c r="B73" s="3" t="s">
        <v>448</v>
      </c>
      <c r="C73" s="3">
        <v>1</v>
      </c>
      <c r="D73" s="3" t="s">
        <v>191</v>
      </c>
      <c r="E73" s="3">
        <v>3</v>
      </c>
      <c r="F73" s="3" t="s">
        <v>443</v>
      </c>
      <c r="G73" s="18" t="s">
        <v>16</v>
      </c>
      <c r="H73" s="4">
        <v>143</v>
      </c>
      <c r="I73" s="4">
        <v>68</v>
      </c>
      <c r="J73" s="4">
        <v>75</v>
      </c>
    </row>
    <row r="74" spans="1:10">
      <c r="A74" s="3">
        <v>2</v>
      </c>
      <c r="B74" s="3" t="s">
        <v>448</v>
      </c>
      <c r="C74" s="3">
        <v>1</v>
      </c>
      <c r="D74" s="3" t="s">
        <v>191</v>
      </c>
      <c r="E74" s="3">
        <v>3</v>
      </c>
      <c r="F74" s="3" t="s">
        <v>443</v>
      </c>
      <c r="G74" s="18" t="s">
        <v>17</v>
      </c>
      <c r="H74" s="4">
        <v>200</v>
      </c>
      <c r="I74" s="4">
        <v>104</v>
      </c>
      <c r="J74" s="4">
        <v>96</v>
      </c>
    </row>
    <row r="75" spans="1:10">
      <c r="A75" s="3">
        <v>2</v>
      </c>
      <c r="B75" s="3" t="s">
        <v>448</v>
      </c>
      <c r="C75" s="3">
        <v>1</v>
      </c>
      <c r="D75" s="3" t="s">
        <v>191</v>
      </c>
      <c r="E75" s="3">
        <v>4</v>
      </c>
      <c r="F75" s="3" t="s">
        <v>444</v>
      </c>
      <c r="G75" s="18" t="s">
        <v>15</v>
      </c>
      <c r="H75" s="4">
        <v>118</v>
      </c>
      <c r="I75" s="4">
        <v>72</v>
      </c>
      <c r="J75" s="4">
        <v>46</v>
      </c>
    </row>
    <row r="76" spans="1:10">
      <c r="A76" s="3">
        <v>2</v>
      </c>
      <c r="B76" s="3" t="s">
        <v>448</v>
      </c>
      <c r="C76" s="3">
        <v>1</v>
      </c>
      <c r="D76" s="3" t="s">
        <v>191</v>
      </c>
      <c r="E76" s="3">
        <v>4</v>
      </c>
      <c r="F76" s="3" t="s">
        <v>444</v>
      </c>
      <c r="G76" s="18" t="s">
        <v>16</v>
      </c>
      <c r="H76" s="4">
        <v>208</v>
      </c>
      <c r="I76" s="4">
        <v>135</v>
      </c>
      <c r="J76" s="4">
        <v>73</v>
      </c>
    </row>
    <row r="77" spans="1:10">
      <c r="A77" s="3">
        <v>2</v>
      </c>
      <c r="B77" s="3" t="s">
        <v>448</v>
      </c>
      <c r="C77" s="3">
        <v>1</v>
      </c>
      <c r="D77" s="3" t="s">
        <v>191</v>
      </c>
      <c r="E77" s="3">
        <v>4</v>
      </c>
      <c r="F77" s="3" t="s">
        <v>444</v>
      </c>
      <c r="G77" s="18" t="s">
        <v>17</v>
      </c>
      <c r="H77" s="4">
        <v>326</v>
      </c>
      <c r="I77" s="4">
        <v>207</v>
      </c>
      <c r="J77" s="4">
        <v>119</v>
      </c>
    </row>
    <row r="78" spans="1:10">
      <c r="A78" s="3">
        <v>2</v>
      </c>
      <c r="B78" s="3" t="s">
        <v>448</v>
      </c>
      <c r="C78" s="3">
        <v>1</v>
      </c>
      <c r="D78" s="3" t="s">
        <v>191</v>
      </c>
      <c r="E78" s="3" t="s">
        <v>199</v>
      </c>
      <c r="F78" s="3" t="s">
        <v>75</v>
      </c>
      <c r="G78" s="18" t="s">
        <v>15</v>
      </c>
      <c r="H78" s="4">
        <v>175</v>
      </c>
      <c r="I78" s="4">
        <v>108</v>
      </c>
      <c r="J78" s="4">
        <v>67</v>
      </c>
    </row>
    <row r="79" spans="1:10">
      <c r="A79" s="3">
        <v>2</v>
      </c>
      <c r="B79" s="3" t="s">
        <v>448</v>
      </c>
      <c r="C79" s="3">
        <v>1</v>
      </c>
      <c r="D79" s="3" t="s">
        <v>191</v>
      </c>
      <c r="E79" s="3" t="s">
        <v>199</v>
      </c>
      <c r="F79" s="3" t="s">
        <v>75</v>
      </c>
      <c r="G79" s="18" t="s">
        <v>16</v>
      </c>
      <c r="H79" s="4">
        <v>351</v>
      </c>
      <c r="I79" s="4">
        <v>203</v>
      </c>
      <c r="J79" s="4">
        <v>148</v>
      </c>
    </row>
    <row r="80" spans="1:10">
      <c r="A80" s="3">
        <v>2</v>
      </c>
      <c r="B80" s="3" t="s">
        <v>448</v>
      </c>
      <c r="C80" s="3">
        <v>1</v>
      </c>
      <c r="D80" s="3" t="s">
        <v>191</v>
      </c>
      <c r="E80" s="3" t="s">
        <v>199</v>
      </c>
      <c r="F80" s="3" t="s">
        <v>75</v>
      </c>
      <c r="G80" s="18" t="s">
        <v>17</v>
      </c>
      <c r="H80" s="4">
        <v>526</v>
      </c>
      <c r="I80" s="4">
        <v>311</v>
      </c>
      <c r="J80" s="4">
        <v>215</v>
      </c>
    </row>
    <row r="81" spans="1:10">
      <c r="A81" s="3">
        <v>2</v>
      </c>
      <c r="B81" s="3" t="s">
        <v>448</v>
      </c>
      <c r="C81" s="3">
        <v>3</v>
      </c>
      <c r="D81" s="3" t="s">
        <v>201</v>
      </c>
      <c r="E81" s="3">
        <v>3</v>
      </c>
      <c r="F81" s="3" t="s">
        <v>443</v>
      </c>
      <c r="G81" s="18" t="s">
        <v>15</v>
      </c>
      <c r="H81" s="4">
        <v>1004</v>
      </c>
      <c r="I81" s="4">
        <v>710</v>
      </c>
      <c r="J81" s="4">
        <v>294</v>
      </c>
    </row>
    <row r="82" spans="1:10">
      <c r="A82" s="3">
        <v>2</v>
      </c>
      <c r="B82" s="3" t="s">
        <v>448</v>
      </c>
      <c r="C82" s="3">
        <v>3</v>
      </c>
      <c r="D82" s="3" t="s">
        <v>201</v>
      </c>
      <c r="E82" s="3">
        <v>3</v>
      </c>
      <c r="F82" s="3" t="s">
        <v>443</v>
      </c>
      <c r="G82" s="18" t="s">
        <v>16</v>
      </c>
      <c r="H82" s="4">
        <v>1393</v>
      </c>
      <c r="I82" s="4">
        <v>854</v>
      </c>
      <c r="J82" s="4">
        <v>539</v>
      </c>
    </row>
    <row r="83" spans="1:10">
      <c r="A83" s="3">
        <v>2</v>
      </c>
      <c r="B83" s="3" t="s">
        <v>448</v>
      </c>
      <c r="C83" s="3">
        <v>3</v>
      </c>
      <c r="D83" s="3" t="s">
        <v>201</v>
      </c>
      <c r="E83" s="3">
        <v>3</v>
      </c>
      <c r="F83" s="3" t="s">
        <v>443</v>
      </c>
      <c r="G83" s="18" t="s">
        <v>17</v>
      </c>
      <c r="H83" s="4">
        <v>2397</v>
      </c>
      <c r="I83" s="4">
        <v>1564</v>
      </c>
      <c r="J83" s="4">
        <v>833</v>
      </c>
    </row>
    <row r="84" spans="1:10">
      <c r="A84" s="3">
        <v>2</v>
      </c>
      <c r="B84" s="3" t="s">
        <v>448</v>
      </c>
      <c r="C84" s="3">
        <v>3</v>
      </c>
      <c r="D84" s="3" t="s">
        <v>201</v>
      </c>
      <c r="E84" s="3">
        <v>4</v>
      </c>
      <c r="F84" s="3" t="s">
        <v>444</v>
      </c>
      <c r="G84" s="18" t="s">
        <v>15</v>
      </c>
      <c r="H84" s="4">
        <v>1089</v>
      </c>
      <c r="I84" s="4">
        <v>985</v>
      </c>
      <c r="J84" s="4">
        <v>104</v>
      </c>
    </row>
    <row r="85" spans="1:10">
      <c r="A85" s="3">
        <v>2</v>
      </c>
      <c r="B85" s="3" t="s">
        <v>448</v>
      </c>
      <c r="C85" s="3">
        <v>3</v>
      </c>
      <c r="D85" s="3" t="s">
        <v>201</v>
      </c>
      <c r="E85" s="3">
        <v>4</v>
      </c>
      <c r="F85" s="3" t="s">
        <v>444</v>
      </c>
      <c r="G85" s="18" t="s">
        <v>16</v>
      </c>
      <c r="H85" s="4">
        <v>753</v>
      </c>
      <c r="I85" s="4">
        <v>546</v>
      </c>
      <c r="J85" s="4">
        <v>207</v>
      </c>
    </row>
    <row r="86" spans="1:10">
      <c r="A86" s="3">
        <v>2</v>
      </c>
      <c r="B86" s="3" t="s">
        <v>448</v>
      </c>
      <c r="C86" s="3">
        <v>3</v>
      </c>
      <c r="D86" s="3" t="s">
        <v>201</v>
      </c>
      <c r="E86" s="3">
        <v>4</v>
      </c>
      <c r="F86" s="3" t="s">
        <v>444</v>
      </c>
      <c r="G86" s="18" t="s">
        <v>17</v>
      </c>
      <c r="H86" s="4">
        <v>1842</v>
      </c>
      <c r="I86" s="4">
        <v>1531</v>
      </c>
      <c r="J86" s="4">
        <v>311</v>
      </c>
    </row>
    <row r="87" spans="1:10">
      <c r="A87" s="3">
        <v>2</v>
      </c>
      <c r="B87" s="3" t="s">
        <v>448</v>
      </c>
      <c r="C87" s="3">
        <v>3</v>
      </c>
      <c r="D87" s="3" t="s">
        <v>201</v>
      </c>
      <c r="E87" s="3" t="s">
        <v>199</v>
      </c>
      <c r="F87" s="3" t="s">
        <v>75</v>
      </c>
      <c r="G87" s="18" t="s">
        <v>15</v>
      </c>
      <c r="H87" s="4">
        <v>2093</v>
      </c>
      <c r="I87" s="4">
        <v>1695</v>
      </c>
      <c r="J87" s="4">
        <v>398</v>
      </c>
    </row>
    <row r="88" spans="1:10">
      <c r="A88" s="3">
        <v>2</v>
      </c>
      <c r="B88" s="3" t="s">
        <v>448</v>
      </c>
      <c r="C88" s="3">
        <v>3</v>
      </c>
      <c r="D88" s="3" t="s">
        <v>201</v>
      </c>
      <c r="E88" s="3" t="s">
        <v>199</v>
      </c>
      <c r="F88" s="3" t="s">
        <v>75</v>
      </c>
      <c r="G88" s="18" t="s">
        <v>16</v>
      </c>
      <c r="H88" s="4">
        <v>2146</v>
      </c>
      <c r="I88" s="4">
        <v>1400</v>
      </c>
      <c r="J88" s="4">
        <v>746</v>
      </c>
    </row>
    <row r="89" spans="1:10">
      <c r="A89" s="3">
        <v>2</v>
      </c>
      <c r="B89" s="3" t="s">
        <v>448</v>
      </c>
      <c r="C89" s="3">
        <v>3</v>
      </c>
      <c r="D89" s="3" t="s">
        <v>201</v>
      </c>
      <c r="E89" s="3" t="s">
        <v>199</v>
      </c>
      <c r="F89" s="3" t="s">
        <v>75</v>
      </c>
      <c r="G89" s="18" t="s">
        <v>17</v>
      </c>
      <c r="H89" s="4">
        <v>4239</v>
      </c>
      <c r="I89" s="4">
        <v>3095</v>
      </c>
      <c r="J89" s="4">
        <v>1144</v>
      </c>
    </row>
    <row r="90" spans="1:10">
      <c r="A90" s="3">
        <v>2</v>
      </c>
      <c r="B90" s="3" t="s">
        <v>448</v>
      </c>
      <c r="C90" s="3">
        <v>4</v>
      </c>
      <c r="D90" s="3" t="s">
        <v>203</v>
      </c>
      <c r="E90" s="3">
        <v>3</v>
      </c>
      <c r="F90" s="3" t="s">
        <v>443</v>
      </c>
      <c r="G90" s="18" t="s">
        <v>15</v>
      </c>
      <c r="H90" s="4">
        <v>1099</v>
      </c>
      <c r="I90" s="4">
        <v>650</v>
      </c>
      <c r="J90" s="4">
        <v>449</v>
      </c>
    </row>
    <row r="91" spans="1:10">
      <c r="A91" s="3">
        <v>2</v>
      </c>
      <c r="B91" s="3" t="s">
        <v>448</v>
      </c>
      <c r="C91" s="3">
        <v>4</v>
      </c>
      <c r="D91" s="3" t="s">
        <v>203</v>
      </c>
      <c r="E91" s="3">
        <v>3</v>
      </c>
      <c r="F91" s="3" t="s">
        <v>443</v>
      </c>
      <c r="G91" s="18" t="s">
        <v>16</v>
      </c>
      <c r="H91" s="4">
        <v>440</v>
      </c>
      <c r="I91" s="4">
        <v>230</v>
      </c>
      <c r="J91" s="4">
        <v>210</v>
      </c>
    </row>
    <row r="92" spans="1:10">
      <c r="A92" s="3">
        <v>2</v>
      </c>
      <c r="B92" s="3" t="s">
        <v>448</v>
      </c>
      <c r="C92" s="3">
        <v>4</v>
      </c>
      <c r="D92" s="3" t="s">
        <v>203</v>
      </c>
      <c r="E92" s="3">
        <v>3</v>
      </c>
      <c r="F92" s="3" t="s">
        <v>443</v>
      </c>
      <c r="G92" s="18" t="s">
        <v>17</v>
      </c>
      <c r="H92" s="4">
        <v>1539</v>
      </c>
      <c r="I92" s="4">
        <v>880</v>
      </c>
      <c r="J92" s="4">
        <v>659</v>
      </c>
    </row>
    <row r="93" spans="1:10">
      <c r="A93" s="3">
        <v>2</v>
      </c>
      <c r="B93" s="3" t="s">
        <v>448</v>
      </c>
      <c r="C93" s="3">
        <v>4</v>
      </c>
      <c r="D93" s="3" t="s">
        <v>203</v>
      </c>
      <c r="E93" s="3">
        <v>4</v>
      </c>
      <c r="F93" s="3" t="s">
        <v>444</v>
      </c>
      <c r="G93" s="18" t="s">
        <v>15</v>
      </c>
      <c r="H93" s="4">
        <v>186</v>
      </c>
      <c r="I93" s="4">
        <v>141</v>
      </c>
      <c r="J93" s="4">
        <v>45</v>
      </c>
    </row>
    <row r="94" spans="1:10">
      <c r="A94" s="3">
        <v>2</v>
      </c>
      <c r="B94" s="3" t="s">
        <v>448</v>
      </c>
      <c r="C94" s="3">
        <v>4</v>
      </c>
      <c r="D94" s="3" t="s">
        <v>203</v>
      </c>
      <c r="E94" s="3">
        <v>4</v>
      </c>
      <c r="F94" s="3" t="s">
        <v>444</v>
      </c>
      <c r="G94" s="18" t="s">
        <v>16</v>
      </c>
      <c r="H94" s="4">
        <v>96</v>
      </c>
      <c r="I94" s="4">
        <v>61</v>
      </c>
      <c r="J94" s="4">
        <v>35</v>
      </c>
    </row>
    <row r="95" spans="1:10">
      <c r="A95" s="3">
        <v>2</v>
      </c>
      <c r="B95" s="3" t="s">
        <v>448</v>
      </c>
      <c r="C95" s="3">
        <v>4</v>
      </c>
      <c r="D95" s="3" t="s">
        <v>203</v>
      </c>
      <c r="E95" s="3">
        <v>4</v>
      </c>
      <c r="F95" s="3" t="s">
        <v>444</v>
      </c>
      <c r="G95" s="18" t="s">
        <v>17</v>
      </c>
      <c r="H95" s="4">
        <v>282</v>
      </c>
      <c r="I95" s="4">
        <v>202</v>
      </c>
      <c r="J95" s="4">
        <v>80</v>
      </c>
    </row>
    <row r="96" spans="1:10">
      <c r="A96" s="3">
        <v>2</v>
      </c>
      <c r="B96" s="3" t="s">
        <v>448</v>
      </c>
      <c r="C96" s="3">
        <v>4</v>
      </c>
      <c r="D96" s="3" t="s">
        <v>203</v>
      </c>
      <c r="E96" s="3" t="s">
        <v>199</v>
      </c>
      <c r="F96" s="3" t="s">
        <v>75</v>
      </c>
      <c r="G96" s="18" t="s">
        <v>15</v>
      </c>
      <c r="H96" s="4">
        <v>1285</v>
      </c>
      <c r="I96" s="4">
        <v>791</v>
      </c>
      <c r="J96" s="4">
        <v>494</v>
      </c>
    </row>
    <row r="97" spans="1:10">
      <c r="A97" s="3">
        <v>2</v>
      </c>
      <c r="B97" s="3" t="s">
        <v>448</v>
      </c>
      <c r="C97" s="3">
        <v>4</v>
      </c>
      <c r="D97" s="3" t="s">
        <v>203</v>
      </c>
      <c r="E97" s="3" t="s">
        <v>199</v>
      </c>
      <c r="F97" s="3" t="s">
        <v>75</v>
      </c>
      <c r="G97" s="18" t="s">
        <v>16</v>
      </c>
      <c r="H97" s="4">
        <v>536</v>
      </c>
      <c r="I97" s="4">
        <v>291</v>
      </c>
      <c r="J97" s="4">
        <v>245</v>
      </c>
    </row>
    <row r="98" spans="1:10">
      <c r="A98" s="3">
        <v>2</v>
      </c>
      <c r="B98" s="3" t="s">
        <v>448</v>
      </c>
      <c r="C98" s="3">
        <v>4</v>
      </c>
      <c r="D98" s="3" t="s">
        <v>203</v>
      </c>
      <c r="E98" s="3" t="s">
        <v>199</v>
      </c>
      <c r="F98" s="3" t="s">
        <v>75</v>
      </c>
      <c r="G98" s="18" t="s">
        <v>17</v>
      </c>
      <c r="H98" s="4">
        <v>1821</v>
      </c>
      <c r="I98" s="4">
        <v>1082</v>
      </c>
      <c r="J98" s="4">
        <v>739</v>
      </c>
    </row>
    <row r="99" spans="1:10">
      <c r="A99" s="3">
        <v>2</v>
      </c>
      <c r="B99" s="3" t="s">
        <v>448</v>
      </c>
      <c r="C99" s="3">
        <v>5</v>
      </c>
      <c r="D99" s="3" t="s">
        <v>445</v>
      </c>
      <c r="E99" s="3">
        <v>3</v>
      </c>
      <c r="F99" s="3" t="s">
        <v>443</v>
      </c>
      <c r="G99" s="18" t="s">
        <v>15</v>
      </c>
      <c r="H99" s="4">
        <v>72</v>
      </c>
      <c r="I99" s="4">
        <v>47</v>
      </c>
      <c r="J99" s="4">
        <v>25</v>
      </c>
    </row>
    <row r="100" spans="1:10">
      <c r="A100" s="3">
        <v>2</v>
      </c>
      <c r="B100" s="3" t="s">
        <v>448</v>
      </c>
      <c r="C100" s="3">
        <v>5</v>
      </c>
      <c r="D100" s="3" t="s">
        <v>445</v>
      </c>
      <c r="E100" s="3">
        <v>3</v>
      </c>
      <c r="F100" s="3" t="s">
        <v>443</v>
      </c>
      <c r="G100" s="18" t="s">
        <v>16</v>
      </c>
      <c r="H100" s="4">
        <v>180</v>
      </c>
      <c r="I100" s="4">
        <v>95</v>
      </c>
      <c r="J100" s="4">
        <v>85</v>
      </c>
    </row>
    <row r="101" spans="1:10">
      <c r="A101" s="3">
        <v>2</v>
      </c>
      <c r="B101" s="3" t="s">
        <v>448</v>
      </c>
      <c r="C101" s="3">
        <v>5</v>
      </c>
      <c r="D101" s="3" t="s">
        <v>445</v>
      </c>
      <c r="E101" s="3">
        <v>3</v>
      </c>
      <c r="F101" s="3" t="s">
        <v>443</v>
      </c>
      <c r="G101" s="18" t="s">
        <v>17</v>
      </c>
      <c r="H101" s="4">
        <v>252</v>
      </c>
      <c r="I101" s="4">
        <v>142</v>
      </c>
      <c r="J101" s="4">
        <v>110</v>
      </c>
    </row>
    <row r="102" spans="1:10">
      <c r="A102" s="3">
        <v>2</v>
      </c>
      <c r="B102" s="3" t="s">
        <v>448</v>
      </c>
      <c r="C102" s="3">
        <v>5</v>
      </c>
      <c r="D102" s="3" t="s">
        <v>445</v>
      </c>
      <c r="E102" s="3">
        <v>4</v>
      </c>
      <c r="F102" s="3" t="s">
        <v>444</v>
      </c>
      <c r="G102" s="18" t="s">
        <v>15</v>
      </c>
      <c r="H102" s="4">
        <v>67</v>
      </c>
      <c r="I102" s="4">
        <v>53</v>
      </c>
      <c r="J102" s="4">
        <v>14</v>
      </c>
    </row>
    <row r="103" spans="1:10">
      <c r="A103" s="3">
        <v>2</v>
      </c>
      <c r="B103" s="3" t="s">
        <v>448</v>
      </c>
      <c r="C103" s="3">
        <v>5</v>
      </c>
      <c r="D103" s="3" t="s">
        <v>445</v>
      </c>
      <c r="E103" s="3">
        <v>4</v>
      </c>
      <c r="F103" s="3" t="s">
        <v>444</v>
      </c>
      <c r="G103" s="18" t="s">
        <v>16</v>
      </c>
      <c r="H103" s="4">
        <v>135</v>
      </c>
      <c r="I103" s="4">
        <v>92</v>
      </c>
      <c r="J103" s="4">
        <v>43</v>
      </c>
    </row>
    <row r="104" spans="1:10">
      <c r="A104" s="3">
        <v>2</v>
      </c>
      <c r="B104" s="3" t="s">
        <v>448</v>
      </c>
      <c r="C104" s="3">
        <v>5</v>
      </c>
      <c r="D104" s="3" t="s">
        <v>445</v>
      </c>
      <c r="E104" s="3">
        <v>4</v>
      </c>
      <c r="F104" s="3" t="s">
        <v>444</v>
      </c>
      <c r="G104" s="18" t="s">
        <v>17</v>
      </c>
      <c r="H104" s="4">
        <v>202</v>
      </c>
      <c r="I104" s="4">
        <v>145</v>
      </c>
      <c r="J104" s="4">
        <v>57</v>
      </c>
    </row>
    <row r="105" spans="1:10">
      <c r="A105" s="3">
        <v>2</v>
      </c>
      <c r="B105" s="3" t="s">
        <v>448</v>
      </c>
      <c r="C105" s="3">
        <v>5</v>
      </c>
      <c r="D105" s="3" t="s">
        <v>445</v>
      </c>
      <c r="E105" s="3" t="s">
        <v>199</v>
      </c>
      <c r="F105" s="3" t="s">
        <v>75</v>
      </c>
      <c r="G105" s="18" t="s">
        <v>15</v>
      </c>
      <c r="H105" s="4">
        <v>139</v>
      </c>
      <c r="I105" s="4">
        <v>100</v>
      </c>
      <c r="J105" s="4">
        <v>39</v>
      </c>
    </row>
    <row r="106" spans="1:10">
      <c r="A106" s="3">
        <v>2</v>
      </c>
      <c r="B106" s="3" t="s">
        <v>448</v>
      </c>
      <c r="C106" s="3">
        <v>5</v>
      </c>
      <c r="D106" s="3" t="s">
        <v>445</v>
      </c>
      <c r="E106" s="3" t="s">
        <v>199</v>
      </c>
      <c r="F106" s="3" t="s">
        <v>75</v>
      </c>
      <c r="G106" s="18" t="s">
        <v>16</v>
      </c>
      <c r="H106" s="4">
        <v>315</v>
      </c>
      <c r="I106" s="4">
        <v>187</v>
      </c>
      <c r="J106" s="4">
        <v>128</v>
      </c>
    </row>
    <row r="107" spans="1:10">
      <c r="A107" s="3">
        <v>2</v>
      </c>
      <c r="B107" s="3" t="s">
        <v>448</v>
      </c>
      <c r="C107" s="3">
        <v>5</v>
      </c>
      <c r="D107" s="3" t="s">
        <v>445</v>
      </c>
      <c r="E107" s="3" t="s">
        <v>199</v>
      </c>
      <c r="F107" s="3" t="s">
        <v>75</v>
      </c>
      <c r="G107" s="18" t="s">
        <v>17</v>
      </c>
      <c r="H107" s="4">
        <v>454</v>
      </c>
      <c r="I107" s="4">
        <v>287</v>
      </c>
      <c r="J107" s="4">
        <v>167</v>
      </c>
    </row>
    <row r="108" spans="1:10">
      <c r="A108" s="3">
        <v>2</v>
      </c>
      <c r="B108" s="3" t="s">
        <v>448</v>
      </c>
      <c r="C108" s="3">
        <v>8</v>
      </c>
      <c r="D108" s="3" t="s">
        <v>207</v>
      </c>
      <c r="E108" s="3">
        <v>3</v>
      </c>
      <c r="F108" s="3" t="s">
        <v>443</v>
      </c>
      <c r="G108" s="18" t="s">
        <v>15</v>
      </c>
      <c r="H108" s="4">
        <v>3319</v>
      </c>
      <c r="I108" s="4">
        <v>2196</v>
      </c>
      <c r="J108" s="4">
        <v>1123</v>
      </c>
    </row>
    <row r="109" spans="1:10">
      <c r="A109" s="3">
        <v>2</v>
      </c>
      <c r="B109" s="3" t="s">
        <v>448</v>
      </c>
      <c r="C109" s="3">
        <v>8</v>
      </c>
      <c r="D109" s="3" t="s">
        <v>207</v>
      </c>
      <c r="E109" s="3">
        <v>3</v>
      </c>
      <c r="F109" s="3" t="s">
        <v>443</v>
      </c>
      <c r="G109" s="18" t="s">
        <v>16</v>
      </c>
      <c r="H109" s="4">
        <v>1165</v>
      </c>
      <c r="I109" s="4">
        <v>599</v>
      </c>
      <c r="J109" s="4">
        <v>566</v>
      </c>
    </row>
    <row r="110" spans="1:10">
      <c r="A110" s="3">
        <v>2</v>
      </c>
      <c r="B110" s="3" t="s">
        <v>448</v>
      </c>
      <c r="C110" s="3">
        <v>8</v>
      </c>
      <c r="D110" s="3" t="s">
        <v>207</v>
      </c>
      <c r="E110" s="3">
        <v>3</v>
      </c>
      <c r="F110" s="3" t="s">
        <v>443</v>
      </c>
      <c r="G110" s="18" t="s">
        <v>17</v>
      </c>
      <c r="H110" s="4">
        <v>4484</v>
      </c>
      <c r="I110" s="4">
        <v>2795</v>
      </c>
      <c r="J110" s="4">
        <v>1689</v>
      </c>
    </row>
    <row r="111" spans="1:10">
      <c r="A111" s="3">
        <v>2</v>
      </c>
      <c r="B111" s="3" t="s">
        <v>448</v>
      </c>
      <c r="C111" s="3">
        <v>8</v>
      </c>
      <c r="D111" s="3" t="s">
        <v>207</v>
      </c>
      <c r="E111" s="3">
        <v>4</v>
      </c>
      <c r="F111" s="3" t="s">
        <v>444</v>
      </c>
      <c r="G111" s="18" t="s">
        <v>15</v>
      </c>
      <c r="H111" s="4">
        <v>316</v>
      </c>
      <c r="I111" s="4">
        <v>228</v>
      </c>
      <c r="J111" s="4">
        <v>88</v>
      </c>
    </row>
    <row r="112" spans="1:10">
      <c r="A112" s="3">
        <v>2</v>
      </c>
      <c r="B112" s="3" t="s">
        <v>448</v>
      </c>
      <c r="C112" s="3">
        <v>8</v>
      </c>
      <c r="D112" s="3" t="s">
        <v>207</v>
      </c>
      <c r="E112" s="3">
        <v>4</v>
      </c>
      <c r="F112" s="3" t="s">
        <v>444</v>
      </c>
      <c r="G112" s="18" t="s">
        <v>16</v>
      </c>
      <c r="H112" s="4">
        <v>168</v>
      </c>
      <c r="I112" s="4">
        <v>106</v>
      </c>
      <c r="J112" s="4">
        <v>62</v>
      </c>
    </row>
    <row r="113" spans="1:10">
      <c r="A113" s="3">
        <v>2</v>
      </c>
      <c r="B113" s="3" t="s">
        <v>448</v>
      </c>
      <c r="C113" s="3">
        <v>8</v>
      </c>
      <c r="D113" s="3" t="s">
        <v>207</v>
      </c>
      <c r="E113" s="3">
        <v>4</v>
      </c>
      <c r="F113" s="3" t="s">
        <v>444</v>
      </c>
      <c r="G113" s="18" t="s">
        <v>17</v>
      </c>
      <c r="H113" s="4">
        <v>484</v>
      </c>
      <c r="I113" s="4">
        <v>334</v>
      </c>
      <c r="J113" s="4">
        <v>150</v>
      </c>
    </row>
    <row r="114" spans="1:10">
      <c r="A114" s="3">
        <v>2</v>
      </c>
      <c r="B114" s="3" t="s">
        <v>448</v>
      </c>
      <c r="C114" s="3">
        <v>8</v>
      </c>
      <c r="D114" s="3" t="s">
        <v>207</v>
      </c>
      <c r="E114" s="3" t="s">
        <v>199</v>
      </c>
      <c r="F114" s="3" t="s">
        <v>75</v>
      </c>
      <c r="G114" s="18" t="s">
        <v>15</v>
      </c>
      <c r="H114" s="4">
        <v>3635</v>
      </c>
      <c r="I114" s="4">
        <v>2424</v>
      </c>
      <c r="J114" s="4">
        <v>1211</v>
      </c>
    </row>
    <row r="115" spans="1:10">
      <c r="A115" s="3">
        <v>2</v>
      </c>
      <c r="B115" s="3" t="s">
        <v>448</v>
      </c>
      <c r="C115" s="3">
        <v>8</v>
      </c>
      <c r="D115" s="3" t="s">
        <v>207</v>
      </c>
      <c r="E115" s="3" t="s">
        <v>199</v>
      </c>
      <c r="F115" s="3" t="s">
        <v>75</v>
      </c>
      <c r="G115" s="18" t="s">
        <v>16</v>
      </c>
      <c r="H115" s="4">
        <v>1333</v>
      </c>
      <c r="I115" s="4">
        <v>705</v>
      </c>
      <c r="J115" s="4">
        <v>628</v>
      </c>
    </row>
    <row r="116" spans="1:10">
      <c r="A116" s="3">
        <v>2</v>
      </c>
      <c r="B116" s="3" t="s">
        <v>448</v>
      </c>
      <c r="C116" s="3">
        <v>8</v>
      </c>
      <c r="D116" s="3" t="s">
        <v>207</v>
      </c>
      <c r="E116" s="3" t="s">
        <v>199</v>
      </c>
      <c r="F116" s="3" t="s">
        <v>75</v>
      </c>
      <c r="G116" s="18" t="s">
        <v>17</v>
      </c>
      <c r="H116" s="4">
        <v>4968</v>
      </c>
      <c r="I116" s="4">
        <v>3129</v>
      </c>
      <c r="J116" s="4">
        <v>1839</v>
      </c>
    </row>
    <row r="117" spans="1:10">
      <c r="A117" s="3">
        <v>2</v>
      </c>
      <c r="B117" s="3" t="s">
        <v>448</v>
      </c>
      <c r="C117" s="3">
        <v>10</v>
      </c>
      <c r="D117" s="3" t="s">
        <v>447</v>
      </c>
      <c r="E117" s="3">
        <v>3</v>
      </c>
      <c r="F117" s="3" t="s">
        <v>443</v>
      </c>
      <c r="G117" s="18" t="s">
        <v>15</v>
      </c>
      <c r="H117" s="4">
        <v>1451</v>
      </c>
      <c r="I117" s="4">
        <v>966</v>
      </c>
      <c r="J117" s="4">
        <v>485</v>
      </c>
    </row>
    <row r="118" spans="1:10">
      <c r="A118" s="3">
        <v>2</v>
      </c>
      <c r="B118" s="3" t="s">
        <v>448</v>
      </c>
      <c r="C118" s="3">
        <v>10</v>
      </c>
      <c r="D118" s="3" t="s">
        <v>447</v>
      </c>
      <c r="E118" s="3">
        <v>3</v>
      </c>
      <c r="F118" s="3" t="s">
        <v>443</v>
      </c>
      <c r="G118" s="18" t="s">
        <v>16</v>
      </c>
      <c r="H118" s="4">
        <v>1320</v>
      </c>
      <c r="I118" s="4">
        <v>767</v>
      </c>
      <c r="J118" s="4">
        <v>553</v>
      </c>
    </row>
    <row r="119" spans="1:10">
      <c r="A119" s="3">
        <v>2</v>
      </c>
      <c r="B119" s="3" t="s">
        <v>448</v>
      </c>
      <c r="C119" s="3">
        <v>10</v>
      </c>
      <c r="D119" s="3" t="s">
        <v>447</v>
      </c>
      <c r="E119" s="3">
        <v>3</v>
      </c>
      <c r="F119" s="3" t="s">
        <v>443</v>
      </c>
      <c r="G119" s="18" t="s">
        <v>17</v>
      </c>
      <c r="H119" s="4">
        <v>2771</v>
      </c>
      <c r="I119" s="4">
        <v>1733</v>
      </c>
      <c r="J119" s="4">
        <v>1038</v>
      </c>
    </row>
    <row r="120" spans="1:10">
      <c r="A120" s="3">
        <v>2</v>
      </c>
      <c r="B120" s="3" t="s">
        <v>448</v>
      </c>
      <c r="C120" s="3">
        <v>10</v>
      </c>
      <c r="D120" s="3" t="s">
        <v>447</v>
      </c>
      <c r="E120" s="3">
        <v>4</v>
      </c>
      <c r="F120" s="3" t="s">
        <v>444</v>
      </c>
      <c r="G120" s="18" t="s">
        <v>15</v>
      </c>
      <c r="H120" s="4">
        <v>219</v>
      </c>
      <c r="I120" s="4">
        <v>148</v>
      </c>
      <c r="J120" s="4">
        <v>71</v>
      </c>
    </row>
    <row r="121" spans="1:10">
      <c r="A121" s="3">
        <v>2</v>
      </c>
      <c r="B121" s="3" t="s">
        <v>448</v>
      </c>
      <c r="C121" s="3">
        <v>10</v>
      </c>
      <c r="D121" s="3" t="s">
        <v>447</v>
      </c>
      <c r="E121" s="3">
        <v>4</v>
      </c>
      <c r="F121" s="3" t="s">
        <v>444</v>
      </c>
      <c r="G121" s="18" t="s">
        <v>16</v>
      </c>
      <c r="H121" s="4">
        <v>300</v>
      </c>
      <c r="I121" s="4">
        <v>200</v>
      </c>
      <c r="J121" s="4">
        <v>100</v>
      </c>
    </row>
    <row r="122" spans="1:10">
      <c r="A122" s="3">
        <v>2</v>
      </c>
      <c r="B122" s="3" t="s">
        <v>448</v>
      </c>
      <c r="C122" s="3">
        <v>10</v>
      </c>
      <c r="D122" s="3" t="s">
        <v>447</v>
      </c>
      <c r="E122" s="3">
        <v>4</v>
      </c>
      <c r="F122" s="3" t="s">
        <v>444</v>
      </c>
      <c r="G122" s="18" t="s">
        <v>17</v>
      </c>
      <c r="H122" s="4">
        <v>519</v>
      </c>
      <c r="I122" s="4">
        <v>348</v>
      </c>
      <c r="J122" s="4">
        <v>171</v>
      </c>
    </row>
    <row r="123" spans="1:10">
      <c r="A123" s="3">
        <v>2</v>
      </c>
      <c r="B123" s="3" t="s">
        <v>448</v>
      </c>
      <c r="C123" s="3">
        <v>10</v>
      </c>
      <c r="D123" s="3" t="s">
        <v>447</v>
      </c>
      <c r="E123" s="3" t="s">
        <v>199</v>
      </c>
      <c r="F123" s="3" t="s">
        <v>75</v>
      </c>
      <c r="G123" s="18" t="s">
        <v>15</v>
      </c>
      <c r="H123" s="4">
        <v>1670</v>
      </c>
      <c r="I123" s="4">
        <v>1114</v>
      </c>
      <c r="J123" s="4">
        <v>556</v>
      </c>
    </row>
    <row r="124" spans="1:10">
      <c r="A124" s="3">
        <v>2</v>
      </c>
      <c r="B124" s="3" t="s">
        <v>448</v>
      </c>
      <c r="C124" s="3">
        <v>10</v>
      </c>
      <c r="D124" s="3" t="s">
        <v>447</v>
      </c>
      <c r="E124" s="3" t="s">
        <v>199</v>
      </c>
      <c r="F124" s="3" t="s">
        <v>75</v>
      </c>
      <c r="G124" s="18" t="s">
        <v>16</v>
      </c>
      <c r="H124" s="4">
        <v>1620</v>
      </c>
      <c r="I124" s="4">
        <v>967</v>
      </c>
      <c r="J124" s="4">
        <v>653</v>
      </c>
    </row>
    <row r="125" spans="1:10">
      <c r="A125" s="3">
        <v>2</v>
      </c>
      <c r="B125" s="3" t="s">
        <v>448</v>
      </c>
      <c r="C125" s="3">
        <v>10</v>
      </c>
      <c r="D125" s="3" t="s">
        <v>447</v>
      </c>
      <c r="E125" s="3" t="s">
        <v>199</v>
      </c>
      <c r="F125" s="3" t="s">
        <v>75</v>
      </c>
      <c r="G125" s="18" t="s">
        <v>17</v>
      </c>
      <c r="H125" s="4">
        <v>3290</v>
      </c>
      <c r="I125" s="4">
        <v>2081</v>
      </c>
      <c r="J125" s="4">
        <v>1209</v>
      </c>
    </row>
    <row r="126" spans="1:10">
      <c r="A126" s="3">
        <v>2</v>
      </c>
      <c r="B126" s="3" t="s">
        <v>448</v>
      </c>
      <c r="C126" s="3" t="s">
        <v>199</v>
      </c>
      <c r="D126" s="3" t="s">
        <v>75</v>
      </c>
      <c r="E126" s="3" t="s">
        <v>199</v>
      </c>
      <c r="F126" s="3" t="s">
        <v>75</v>
      </c>
      <c r="G126" s="18" t="s">
        <v>15</v>
      </c>
      <c r="H126" s="4">
        <v>8997</v>
      </c>
      <c r="I126" s="4">
        <v>6232</v>
      </c>
      <c r="J126" s="4">
        <v>2765</v>
      </c>
    </row>
    <row r="127" spans="1:10">
      <c r="A127" s="3">
        <v>2</v>
      </c>
      <c r="B127" s="3" t="s">
        <v>448</v>
      </c>
      <c r="C127" s="3" t="s">
        <v>199</v>
      </c>
      <c r="D127" s="3" t="s">
        <v>75</v>
      </c>
      <c r="E127" s="3" t="s">
        <v>199</v>
      </c>
      <c r="F127" s="3" t="s">
        <v>75</v>
      </c>
      <c r="G127" s="18" t="s">
        <v>16</v>
      </c>
      <c r="H127" s="4">
        <v>6301</v>
      </c>
      <c r="I127" s="4">
        <v>3753</v>
      </c>
      <c r="J127" s="4">
        <v>2548</v>
      </c>
    </row>
    <row r="128" spans="1:10">
      <c r="A128" s="3">
        <v>2</v>
      </c>
      <c r="B128" s="3" t="s">
        <v>448</v>
      </c>
      <c r="C128" s="3" t="s">
        <v>199</v>
      </c>
      <c r="D128" s="3" t="s">
        <v>75</v>
      </c>
      <c r="E128" s="3" t="s">
        <v>199</v>
      </c>
      <c r="F128" s="3" t="s">
        <v>75</v>
      </c>
      <c r="G128" s="18" t="s">
        <v>17</v>
      </c>
      <c r="H128" s="4">
        <v>15298</v>
      </c>
      <c r="I128" s="4">
        <v>9985</v>
      </c>
      <c r="J128" s="4">
        <v>5313</v>
      </c>
    </row>
    <row r="129" spans="1:10">
      <c r="A129" s="3" t="s">
        <v>449</v>
      </c>
      <c r="B129" s="3" t="s">
        <v>33</v>
      </c>
      <c r="G129" s="18" t="s">
        <v>15</v>
      </c>
      <c r="H129" s="4">
        <v>110869</v>
      </c>
      <c r="I129" s="4">
        <v>80932</v>
      </c>
      <c r="J129" s="4">
        <v>29937</v>
      </c>
    </row>
    <row r="130" spans="1:10">
      <c r="A130" s="3" t="s">
        <v>449</v>
      </c>
      <c r="B130" s="3" t="s">
        <v>33</v>
      </c>
      <c r="G130" s="18" t="s">
        <v>16</v>
      </c>
      <c r="H130" s="4">
        <v>79746</v>
      </c>
      <c r="I130" s="4">
        <v>45682</v>
      </c>
      <c r="J130" s="4">
        <v>34064</v>
      </c>
    </row>
    <row r="131" spans="1:10">
      <c r="A131" s="3" t="s">
        <v>449</v>
      </c>
      <c r="B131" s="3" t="s">
        <v>33</v>
      </c>
      <c r="G131" s="18" t="s">
        <v>17</v>
      </c>
      <c r="H131" s="4">
        <v>190615</v>
      </c>
      <c r="I131" s="4">
        <v>126614</v>
      </c>
      <c r="J131" s="4">
        <v>64001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7"/>
  </sheetPr>
  <dimension ref="A1"/>
  <sheetViews>
    <sheetView workbookViewId="0">
      <selection activeCell="H24" sqref="H24"/>
    </sheetView>
  </sheetViews>
  <sheetFormatPr baseColWidth="10" defaultRowHeight="14.25"/>
  <sheetData/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C16"/>
  <sheetViews>
    <sheetView workbookViewId="0">
      <selection activeCell="A20" sqref="A20:C26"/>
    </sheetView>
  </sheetViews>
  <sheetFormatPr baseColWidth="10" defaultRowHeight="14.25"/>
  <cols>
    <col min="7" max="7" width="15.125" bestFit="1" customWidth="1"/>
    <col min="8" max="8" width="17.75" bestFit="1" customWidth="1"/>
  </cols>
  <sheetData>
    <row r="1" spans="1:3">
      <c r="A1" s="20" t="s">
        <v>1</v>
      </c>
    </row>
    <row r="2" spans="1:3">
      <c r="A2" s="20" t="s">
        <v>31</v>
      </c>
    </row>
    <row r="3" spans="1:3">
      <c r="A3" s="20"/>
    </row>
    <row r="4" spans="1:3" ht="15">
      <c r="A4" s="22" t="s">
        <v>52</v>
      </c>
    </row>
    <row r="5" spans="1:3" ht="15">
      <c r="A5" s="21"/>
    </row>
    <row r="6" spans="1:3" ht="15">
      <c r="A6" s="21"/>
    </row>
    <row r="7" spans="1:3" ht="15.75" thickBot="1">
      <c r="A7" s="126" t="s">
        <v>53</v>
      </c>
      <c r="B7" s="126" t="s">
        <v>54</v>
      </c>
      <c r="C7" s="127">
        <v>6787</v>
      </c>
    </row>
    <row r="8" spans="1:3" ht="15.75" thickTop="1">
      <c r="A8" s="128" t="s">
        <v>55</v>
      </c>
      <c r="B8" s="128" t="s">
        <v>56</v>
      </c>
      <c r="C8" s="129">
        <v>68853</v>
      </c>
    </row>
    <row r="9" spans="1:3" ht="15">
      <c r="A9" s="130" t="s">
        <v>55</v>
      </c>
      <c r="B9" s="130" t="s">
        <v>57</v>
      </c>
      <c r="C9" s="131">
        <v>75640</v>
      </c>
    </row>
    <row r="10" spans="1:3" ht="15">
      <c r="A10" s="132"/>
      <c r="B10" s="132"/>
      <c r="C10" s="133"/>
    </row>
    <row r="11" spans="1:3" ht="15">
      <c r="A11" s="132" t="s">
        <v>58</v>
      </c>
      <c r="B11" s="132" t="s">
        <v>54</v>
      </c>
      <c r="C11" s="133">
        <v>1941</v>
      </c>
    </row>
    <row r="12" spans="1:3" ht="15">
      <c r="A12" s="128" t="s">
        <v>58</v>
      </c>
      <c r="B12" s="128" t="s">
        <v>56</v>
      </c>
      <c r="C12" s="129">
        <v>67663</v>
      </c>
    </row>
    <row r="13" spans="1:3" ht="15">
      <c r="A13" s="130" t="s">
        <v>58</v>
      </c>
      <c r="B13" s="130" t="s">
        <v>57</v>
      </c>
      <c r="C13" s="131">
        <v>69604</v>
      </c>
    </row>
    <row r="14" spans="1:3" ht="15">
      <c r="A14" s="132"/>
      <c r="B14" s="132"/>
      <c r="C14" s="133"/>
    </row>
    <row r="15" spans="1:3" ht="15.75" thickBot="1">
      <c r="A15" s="134" t="s">
        <v>57</v>
      </c>
      <c r="B15" s="134" t="s">
        <v>57</v>
      </c>
      <c r="C15" s="135">
        <v>145244</v>
      </c>
    </row>
    <row r="16" spans="1:3" ht="15.75" thickTop="1">
      <c r="A16" s="21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7"/>
  </sheetPr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M110"/>
  <sheetViews>
    <sheetView zoomScaleNormal="100" workbookViewId="0">
      <selection activeCell="M34" sqref="M34"/>
    </sheetView>
  </sheetViews>
  <sheetFormatPr baseColWidth="10" defaultRowHeight="12.75"/>
  <cols>
    <col min="1" max="1" width="1.75" style="65" customWidth="1"/>
    <col min="2" max="2" width="13.5" style="69" bestFit="1" customWidth="1"/>
    <col min="3" max="3" width="1.875" style="82" bestFit="1" customWidth="1"/>
    <col min="4" max="4" width="8.5" style="69" customWidth="1"/>
    <col min="5" max="5" width="6.5" style="69" bestFit="1" customWidth="1"/>
    <col min="6" max="6" width="4.875" style="69" bestFit="1" customWidth="1"/>
    <col min="7" max="7" width="5.875" style="69" bestFit="1" customWidth="1"/>
    <col min="8" max="8" width="5.25" style="69" bestFit="1" customWidth="1"/>
    <col min="9" max="9" width="5.875" style="69" bestFit="1" customWidth="1"/>
    <col min="10" max="10" width="6.5" style="69" bestFit="1" customWidth="1"/>
    <col min="11" max="11" width="4.875" style="69" bestFit="1" customWidth="1"/>
    <col min="12" max="12" width="6.375" style="69" bestFit="1" customWidth="1"/>
    <col min="13" max="13" width="6.5" style="69" bestFit="1" customWidth="1"/>
    <col min="14" max="16384" width="11" style="69"/>
  </cols>
  <sheetData>
    <row r="1" spans="1:13" s="25" customFormat="1" ht="10.5" customHeight="1">
      <c r="A1" s="23" t="s">
        <v>59</v>
      </c>
      <c r="B1" s="23"/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25" customFormat="1" ht="9" customHeight="1">
      <c r="A2" s="26"/>
      <c r="B2" s="27"/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</row>
    <row r="3" spans="1:13" s="25" customFormat="1" ht="10.5" customHeight="1">
      <c r="A3" s="31" t="s">
        <v>60</v>
      </c>
      <c r="B3" s="32"/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25" customFormat="1" ht="10.5" customHeight="1">
      <c r="A4" s="31" t="s">
        <v>61</v>
      </c>
      <c r="B4" s="32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4" customFormat="1" ht="9" customHeight="1">
      <c r="B5" s="35"/>
      <c r="C5" s="36"/>
      <c r="D5" s="37"/>
      <c r="E5" s="36"/>
      <c r="F5" s="38"/>
      <c r="G5" s="38"/>
      <c r="H5" s="38"/>
      <c r="I5" s="38"/>
      <c r="J5" s="38"/>
      <c r="K5" s="38"/>
      <c r="L5" s="38"/>
      <c r="M5" s="38"/>
    </row>
    <row r="6" spans="1:13" s="34" customFormat="1" ht="9" customHeight="1">
      <c r="A6" s="39"/>
      <c r="B6" s="40"/>
      <c r="C6" s="41"/>
      <c r="D6" s="42"/>
      <c r="E6" s="43" t="s">
        <v>62</v>
      </c>
      <c r="F6" s="43"/>
      <c r="G6" s="43"/>
      <c r="H6" s="43"/>
      <c r="I6" s="44"/>
      <c r="J6" s="45" t="s">
        <v>63</v>
      </c>
      <c r="K6" s="43"/>
      <c r="L6" s="43"/>
      <c r="M6" s="43"/>
    </row>
    <row r="7" spans="1:13" s="34" customFormat="1" ht="9" customHeight="1">
      <c r="A7" s="46" t="s">
        <v>32</v>
      </c>
      <c r="B7" s="47"/>
      <c r="C7" s="36"/>
      <c r="D7" s="48"/>
      <c r="E7" s="49"/>
      <c r="F7" s="49"/>
      <c r="G7" s="49"/>
      <c r="H7" s="49" t="s">
        <v>64</v>
      </c>
      <c r="I7" s="50" t="s">
        <v>65</v>
      </c>
      <c r="J7" s="49"/>
      <c r="K7" s="49"/>
      <c r="L7" s="49" t="s">
        <v>66</v>
      </c>
      <c r="M7" s="51"/>
    </row>
    <row r="8" spans="1:13" s="34" customFormat="1" ht="9" customHeight="1">
      <c r="A8" s="52" t="s">
        <v>67</v>
      </c>
      <c r="B8" s="47"/>
      <c r="C8" s="53"/>
      <c r="D8" s="48"/>
      <c r="E8" s="54"/>
      <c r="F8" s="54"/>
      <c r="G8" s="54" t="s">
        <v>68</v>
      </c>
      <c r="H8" s="54" t="s">
        <v>69</v>
      </c>
      <c r="I8" s="53" t="s">
        <v>70</v>
      </c>
      <c r="J8" s="54"/>
      <c r="K8" s="54" t="s">
        <v>71</v>
      </c>
      <c r="L8" s="54" t="s">
        <v>72</v>
      </c>
      <c r="M8" s="51" t="s">
        <v>64</v>
      </c>
    </row>
    <row r="9" spans="1:13" s="34" customFormat="1" ht="9" customHeight="1">
      <c r="A9" s="46" t="s">
        <v>73</v>
      </c>
      <c r="B9" s="47"/>
      <c r="C9" s="36"/>
      <c r="D9" s="54" t="s">
        <v>74</v>
      </c>
      <c r="E9" s="54" t="s">
        <v>75</v>
      </c>
      <c r="F9" s="54" t="s">
        <v>76</v>
      </c>
      <c r="G9" s="54" t="s">
        <v>77</v>
      </c>
      <c r="H9" s="54" t="s">
        <v>78</v>
      </c>
      <c r="I9" s="53" t="s">
        <v>79</v>
      </c>
      <c r="J9" s="54" t="s">
        <v>75</v>
      </c>
      <c r="K9" s="54" t="s">
        <v>76</v>
      </c>
      <c r="L9" s="54" t="s">
        <v>80</v>
      </c>
      <c r="M9" s="51" t="s">
        <v>81</v>
      </c>
    </row>
    <row r="10" spans="1:13" s="34" customFormat="1" ht="9" customHeight="1">
      <c r="A10" s="55"/>
      <c r="B10" s="56"/>
      <c r="C10" s="36"/>
      <c r="D10" s="57"/>
      <c r="E10" s="54"/>
      <c r="F10" s="54" t="s">
        <v>82</v>
      </c>
      <c r="G10" s="54" t="s">
        <v>83</v>
      </c>
      <c r="H10" s="54" t="s">
        <v>84</v>
      </c>
      <c r="I10" s="53" t="s">
        <v>85</v>
      </c>
      <c r="J10" s="54"/>
      <c r="K10" s="54" t="s">
        <v>86</v>
      </c>
      <c r="L10" s="54" t="s">
        <v>87</v>
      </c>
      <c r="M10" s="51" t="s">
        <v>88</v>
      </c>
    </row>
    <row r="11" spans="1:13" s="34" customFormat="1" ht="9" customHeight="1">
      <c r="A11" s="46" t="s">
        <v>89</v>
      </c>
      <c r="B11" s="47"/>
      <c r="C11" s="36"/>
      <c r="D11" s="57"/>
      <c r="E11" s="54"/>
      <c r="F11" s="51"/>
      <c r="G11" s="54" t="s">
        <v>90</v>
      </c>
      <c r="H11" s="54" t="s">
        <v>91</v>
      </c>
      <c r="I11" s="53" t="s">
        <v>92</v>
      </c>
      <c r="J11" s="54"/>
      <c r="K11" s="54" t="s">
        <v>93</v>
      </c>
      <c r="L11" s="54" t="s">
        <v>94</v>
      </c>
      <c r="M11" s="51" t="s">
        <v>95</v>
      </c>
    </row>
    <row r="12" spans="1:13" s="34" customFormat="1" ht="9" customHeight="1">
      <c r="A12" s="58" t="s">
        <v>96</v>
      </c>
      <c r="B12" s="59"/>
      <c r="C12" s="38"/>
      <c r="D12" s="60"/>
      <c r="E12" s="61"/>
      <c r="F12" s="61"/>
      <c r="G12" s="61"/>
      <c r="H12" s="61" t="s">
        <v>97</v>
      </c>
      <c r="I12" s="62" t="s">
        <v>98</v>
      </c>
      <c r="J12" s="61"/>
      <c r="K12" s="61"/>
      <c r="L12" s="61" t="s">
        <v>99</v>
      </c>
      <c r="M12" s="63"/>
    </row>
    <row r="13" spans="1:13" s="34" customFormat="1" ht="9" customHeight="1">
      <c r="A13" s="46"/>
      <c r="B13" s="64"/>
      <c r="C13" s="36"/>
      <c r="D13" s="37"/>
      <c r="E13" s="36"/>
      <c r="F13" s="36"/>
      <c r="G13" s="36"/>
      <c r="H13" s="36"/>
      <c r="I13" s="36"/>
      <c r="J13" s="36"/>
      <c r="K13" s="36"/>
      <c r="L13" s="36"/>
      <c r="M13" s="36"/>
    </row>
    <row r="14" spans="1:13">
      <c r="B14" s="66"/>
      <c r="C14" s="67"/>
      <c r="D14" s="68" t="s">
        <v>180</v>
      </c>
      <c r="E14" s="66"/>
      <c r="F14" s="66"/>
      <c r="G14" s="66"/>
      <c r="H14" s="66"/>
      <c r="I14" s="66"/>
      <c r="J14" s="66"/>
      <c r="K14" s="66"/>
      <c r="L14" s="66"/>
      <c r="M14" s="66"/>
    </row>
    <row r="15" spans="1:13" s="65" customFormat="1" ht="9" customHeight="1">
      <c r="D15" s="68"/>
    </row>
    <row r="16" spans="1:13" ht="9" customHeight="1">
      <c r="A16" s="70" t="s">
        <v>100</v>
      </c>
      <c r="C16" s="67" t="s">
        <v>15</v>
      </c>
      <c r="D16" s="71">
        <v>21617</v>
      </c>
      <c r="E16" s="71">
        <v>12398</v>
      </c>
      <c r="F16" s="71">
        <v>3666</v>
      </c>
      <c r="G16" s="71">
        <v>225</v>
      </c>
      <c r="H16" s="71">
        <v>7358</v>
      </c>
      <c r="I16" s="71">
        <v>1149</v>
      </c>
      <c r="J16" s="71">
        <v>9219</v>
      </c>
      <c r="K16" s="71">
        <v>255</v>
      </c>
      <c r="L16" s="71">
        <v>6380</v>
      </c>
      <c r="M16" s="71">
        <v>2584</v>
      </c>
    </row>
    <row r="17" spans="1:13" ht="9" customHeight="1">
      <c r="A17" s="72"/>
      <c r="B17" s="70"/>
      <c r="C17" s="67" t="s">
        <v>16</v>
      </c>
      <c r="D17" s="71">
        <v>25769</v>
      </c>
      <c r="E17" s="71">
        <v>14529</v>
      </c>
      <c r="F17" s="71">
        <v>2132</v>
      </c>
      <c r="G17" s="71">
        <v>190</v>
      </c>
      <c r="H17" s="71">
        <v>10367</v>
      </c>
      <c r="I17" s="71">
        <v>1840</v>
      </c>
      <c r="J17" s="71">
        <v>11240</v>
      </c>
      <c r="K17" s="71">
        <v>52</v>
      </c>
      <c r="L17" s="71">
        <v>6014</v>
      </c>
      <c r="M17" s="71">
        <v>5174</v>
      </c>
    </row>
    <row r="18" spans="1:13" ht="18" customHeight="1">
      <c r="A18" s="72"/>
      <c r="B18" s="70"/>
      <c r="C18" s="73" t="s">
        <v>17</v>
      </c>
      <c r="D18" s="74">
        <v>47386</v>
      </c>
      <c r="E18" s="74">
        <v>26927</v>
      </c>
      <c r="F18" s="74">
        <v>5798</v>
      </c>
      <c r="G18" s="74">
        <v>415</v>
      </c>
      <c r="H18" s="74">
        <v>17725</v>
      </c>
      <c r="I18" s="74">
        <v>2989</v>
      </c>
      <c r="J18" s="74">
        <v>20459</v>
      </c>
      <c r="K18" s="74">
        <v>307</v>
      </c>
      <c r="L18" s="74">
        <v>12394</v>
      </c>
      <c r="M18" s="74">
        <v>7758</v>
      </c>
    </row>
    <row r="19" spans="1:13" ht="9" customHeight="1">
      <c r="A19" s="70" t="s">
        <v>101</v>
      </c>
      <c r="C19" s="67" t="s">
        <v>15</v>
      </c>
      <c r="D19" s="71">
        <v>1961</v>
      </c>
      <c r="E19" s="71">
        <v>1047</v>
      </c>
      <c r="F19" s="71">
        <v>194</v>
      </c>
      <c r="G19" s="71">
        <v>6</v>
      </c>
      <c r="H19" s="71">
        <v>638</v>
      </c>
      <c r="I19" s="71">
        <v>209</v>
      </c>
      <c r="J19" s="71">
        <v>914</v>
      </c>
      <c r="K19" s="71">
        <v>7</v>
      </c>
      <c r="L19" s="71">
        <v>651</v>
      </c>
      <c r="M19" s="71">
        <v>256</v>
      </c>
    </row>
    <row r="20" spans="1:13" ht="9" customHeight="1">
      <c r="A20" s="75"/>
      <c r="B20" s="70"/>
      <c r="C20" s="67" t="s">
        <v>16</v>
      </c>
      <c r="D20" s="74">
        <v>1304</v>
      </c>
      <c r="E20" s="74">
        <v>731</v>
      </c>
      <c r="F20" s="74">
        <v>51</v>
      </c>
      <c r="G20" s="74">
        <v>2</v>
      </c>
      <c r="H20" s="74">
        <v>514</v>
      </c>
      <c r="I20" s="74">
        <v>164</v>
      </c>
      <c r="J20" s="74">
        <v>573</v>
      </c>
      <c r="K20" s="74">
        <v>2</v>
      </c>
      <c r="L20" s="74">
        <v>299</v>
      </c>
      <c r="M20" s="74">
        <v>272</v>
      </c>
    </row>
    <row r="21" spans="1:13" ht="18" customHeight="1">
      <c r="A21" s="72"/>
      <c r="B21" s="70"/>
      <c r="C21" s="73" t="s">
        <v>17</v>
      </c>
      <c r="D21" s="74">
        <v>3265</v>
      </c>
      <c r="E21" s="74">
        <v>1778</v>
      </c>
      <c r="F21" s="74">
        <v>245</v>
      </c>
      <c r="G21" s="74">
        <v>8</v>
      </c>
      <c r="H21" s="74">
        <v>1152</v>
      </c>
      <c r="I21" s="74">
        <v>373</v>
      </c>
      <c r="J21" s="74">
        <v>1487</v>
      </c>
      <c r="K21" s="74">
        <v>9</v>
      </c>
      <c r="L21" s="74">
        <v>950</v>
      </c>
      <c r="M21" s="74">
        <v>528</v>
      </c>
    </row>
    <row r="22" spans="1:13" s="65" customFormat="1" ht="18" customHeight="1">
      <c r="A22" s="383" t="s">
        <v>102</v>
      </c>
      <c r="B22" s="384"/>
      <c r="C22" s="76" t="s">
        <v>15</v>
      </c>
      <c r="D22" s="71">
        <v>19703</v>
      </c>
      <c r="E22" s="71">
        <v>12207</v>
      </c>
      <c r="F22" s="71">
        <v>3311</v>
      </c>
      <c r="G22" s="71">
        <v>294</v>
      </c>
      <c r="H22" s="71">
        <v>8310</v>
      </c>
      <c r="I22" s="71">
        <v>292</v>
      </c>
      <c r="J22" s="71">
        <v>7496</v>
      </c>
      <c r="K22" s="71">
        <v>243</v>
      </c>
      <c r="L22" s="71">
        <v>4179</v>
      </c>
      <c r="M22" s="71">
        <v>3074</v>
      </c>
    </row>
    <row r="23" spans="1:13" ht="9" customHeight="1">
      <c r="A23" s="72"/>
      <c r="B23" s="70"/>
      <c r="C23" s="67" t="s">
        <v>16</v>
      </c>
      <c r="D23" s="74">
        <v>11737</v>
      </c>
      <c r="E23" s="74">
        <v>7386</v>
      </c>
      <c r="F23" s="74">
        <v>915</v>
      </c>
      <c r="G23" s="74">
        <v>135</v>
      </c>
      <c r="H23" s="74">
        <v>6143</v>
      </c>
      <c r="I23" s="74">
        <v>193</v>
      </c>
      <c r="J23" s="74">
        <v>4351</v>
      </c>
      <c r="K23" s="74">
        <v>27</v>
      </c>
      <c r="L23" s="74">
        <v>1480</v>
      </c>
      <c r="M23" s="74">
        <v>2844</v>
      </c>
    </row>
    <row r="24" spans="1:13" ht="18" customHeight="1">
      <c r="A24" s="72"/>
      <c r="B24" s="70"/>
      <c r="C24" s="73" t="s">
        <v>17</v>
      </c>
      <c r="D24" s="74">
        <v>31440</v>
      </c>
      <c r="E24" s="74">
        <v>19593</v>
      </c>
      <c r="F24" s="74">
        <v>4226</v>
      </c>
      <c r="G24" s="74">
        <v>429</v>
      </c>
      <c r="H24" s="74">
        <v>14453</v>
      </c>
      <c r="I24" s="74">
        <v>485</v>
      </c>
      <c r="J24" s="74">
        <v>11847</v>
      </c>
      <c r="K24" s="74">
        <v>270</v>
      </c>
      <c r="L24" s="74">
        <v>5659</v>
      </c>
      <c r="M24" s="74">
        <v>5918</v>
      </c>
    </row>
    <row r="25" spans="1:13" ht="9" customHeight="1">
      <c r="A25" s="70" t="s">
        <v>103</v>
      </c>
      <c r="C25" s="67" t="s">
        <v>15</v>
      </c>
      <c r="D25" s="71">
        <v>44618</v>
      </c>
      <c r="E25" s="71">
        <v>35173</v>
      </c>
      <c r="F25" s="71">
        <v>5661</v>
      </c>
      <c r="G25" s="71">
        <v>403</v>
      </c>
      <c r="H25" s="71">
        <v>28611</v>
      </c>
      <c r="I25" s="71">
        <v>498</v>
      </c>
      <c r="J25" s="71">
        <v>9445</v>
      </c>
      <c r="K25" s="71">
        <v>283</v>
      </c>
      <c r="L25" s="71">
        <v>2934</v>
      </c>
      <c r="M25" s="71">
        <v>6228</v>
      </c>
    </row>
    <row r="26" spans="1:13" ht="9" customHeight="1">
      <c r="A26" s="72"/>
      <c r="B26" s="70"/>
      <c r="C26" s="67" t="s">
        <v>16</v>
      </c>
      <c r="D26" s="74">
        <v>18209</v>
      </c>
      <c r="E26" s="74">
        <v>14005</v>
      </c>
      <c r="F26" s="74">
        <v>1030</v>
      </c>
      <c r="G26" s="74">
        <v>150</v>
      </c>
      <c r="H26" s="74">
        <v>12533</v>
      </c>
      <c r="I26" s="74">
        <v>292</v>
      </c>
      <c r="J26" s="74">
        <v>4204</v>
      </c>
      <c r="K26" s="74">
        <v>21</v>
      </c>
      <c r="L26" s="74">
        <v>833</v>
      </c>
      <c r="M26" s="74">
        <v>3350</v>
      </c>
    </row>
    <row r="27" spans="1:13" ht="18" customHeight="1">
      <c r="A27" s="72"/>
      <c r="B27" s="70"/>
      <c r="C27" s="73" t="s">
        <v>17</v>
      </c>
      <c r="D27" s="74">
        <v>62827</v>
      </c>
      <c r="E27" s="74">
        <v>49178</v>
      </c>
      <c r="F27" s="74">
        <v>6691</v>
      </c>
      <c r="G27" s="74">
        <v>553</v>
      </c>
      <c r="H27" s="74">
        <v>41144</v>
      </c>
      <c r="I27" s="74">
        <v>790</v>
      </c>
      <c r="J27" s="74">
        <v>13649</v>
      </c>
      <c r="K27" s="74">
        <v>304</v>
      </c>
      <c r="L27" s="74">
        <v>3767</v>
      </c>
      <c r="M27" s="74">
        <v>9578</v>
      </c>
    </row>
    <row r="28" spans="1:13" ht="18" customHeight="1">
      <c r="A28" s="385" t="s">
        <v>104</v>
      </c>
      <c r="B28" s="380"/>
      <c r="C28" s="67" t="s">
        <v>15</v>
      </c>
      <c r="D28" s="71">
        <v>32880</v>
      </c>
      <c r="E28" s="71">
        <v>28645</v>
      </c>
      <c r="F28" s="71">
        <v>2815</v>
      </c>
      <c r="G28" s="71">
        <v>245</v>
      </c>
      <c r="H28" s="71">
        <v>25582</v>
      </c>
      <c r="I28" s="71">
        <v>3</v>
      </c>
      <c r="J28" s="71">
        <v>4235</v>
      </c>
      <c r="K28" s="71">
        <v>147</v>
      </c>
      <c r="L28" s="71">
        <v>3520</v>
      </c>
      <c r="M28" s="71">
        <v>568</v>
      </c>
    </row>
    <row r="29" spans="1:13" ht="9" customHeight="1">
      <c r="A29" s="72"/>
      <c r="B29" s="70"/>
      <c r="C29" s="67" t="s">
        <v>16</v>
      </c>
      <c r="D29" s="74">
        <v>29150</v>
      </c>
      <c r="E29" s="74">
        <v>27262</v>
      </c>
      <c r="F29" s="74">
        <v>518</v>
      </c>
      <c r="G29" s="74">
        <v>272</v>
      </c>
      <c r="H29" s="74">
        <v>26454</v>
      </c>
      <c r="I29" s="74">
        <v>18</v>
      </c>
      <c r="J29" s="74">
        <v>1888</v>
      </c>
      <c r="K29" s="74">
        <v>9</v>
      </c>
      <c r="L29" s="74">
        <v>803</v>
      </c>
      <c r="M29" s="74">
        <v>1076</v>
      </c>
    </row>
    <row r="30" spans="1:13" ht="18" customHeight="1">
      <c r="A30" s="72"/>
      <c r="B30" s="70"/>
      <c r="C30" s="73" t="s">
        <v>17</v>
      </c>
      <c r="D30" s="74">
        <v>62030</v>
      </c>
      <c r="E30" s="74">
        <v>55907</v>
      </c>
      <c r="F30" s="74">
        <v>3333</v>
      </c>
      <c r="G30" s="74">
        <v>517</v>
      </c>
      <c r="H30" s="74">
        <v>52036</v>
      </c>
      <c r="I30" s="74">
        <v>21</v>
      </c>
      <c r="J30" s="74">
        <v>6123</v>
      </c>
      <c r="K30" s="74">
        <v>156</v>
      </c>
      <c r="L30" s="74">
        <v>4323</v>
      </c>
      <c r="M30" s="74">
        <v>1644</v>
      </c>
    </row>
    <row r="31" spans="1:13" ht="9" customHeight="1">
      <c r="A31" s="70" t="s">
        <v>105</v>
      </c>
      <c r="C31" s="67" t="s">
        <v>15</v>
      </c>
      <c r="D31" s="71">
        <v>623</v>
      </c>
      <c r="E31" s="71">
        <v>467</v>
      </c>
      <c r="F31" s="71">
        <v>129</v>
      </c>
      <c r="G31" s="71">
        <v>14</v>
      </c>
      <c r="H31" s="71">
        <v>324</v>
      </c>
      <c r="I31" s="71">
        <v>0</v>
      </c>
      <c r="J31" s="71">
        <v>156</v>
      </c>
      <c r="K31" s="71">
        <v>1</v>
      </c>
      <c r="L31" s="71">
        <v>76</v>
      </c>
      <c r="M31" s="71">
        <v>79</v>
      </c>
    </row>
    <row r="32" spans="1:13" ht="9" customHeight="1">
      <c r="A32" s="72"/>
      <c r="B32" s="70"/>
      <c r="C32" s="67" t="s">
        <v>16</v>
      </c>
      <c r="D32" s="74">
        <v>1141</v>
      </c>
      <c r="E32" s="74">
        <v>804</v>
      </c>
      <c r="F32" s="74">
        <v>43</v>
      </c>
      <c r="G32" s="74">
        <v>25</v>
      </c>
      <c r="H32" s="74">
        <v>735</v>
      </c>
      <c r="I32" s="74">
        <v>1</v>
      </c>
      <c r="J32" s="74">
        <v>337</v>
      </c>
      <c r="K32" s="74">
        <v>0</v>
      </c>
      <c r="L32" s="74">
        <v>27</v>
      </c>
      <c r="M32" s="74">
        <v>310</v>
      </c>
    </row>
    <row r="33" spans="1:13" ht="18" customHeight="1">
      <c r="A33" s="77"/>
      <c r="B33" s="70"/>
      <c r="C33" s="73" t="s">
        <v>17</v>
      </c>
      <c r="D33" s="74">
        <v>1764</v>
      </c>
      <c r="E33" s="74">
        <v>1271</v>
      </c>
      <c r="F33" s="74">
        <v>172</v>
      </c>
      <c r="G33" s="74">
        <v>39</v>
      </c>
      <c r="H33" s="74">
        <v>1059</v>
      </c>
      <c r="I33" s="74">
        <v>1</v>
      </c>
      <c r="J33" s="74">
        <v>493</v>
      </c>
      <c r="K33" s="74">
        <v>1</v>
      </c>
      <c r="L33" s="74">
        <v>103</v>
      </c>
      <c r="M33" s="74">
        <v>389</v>
      </c>
    </row>
    <row r="34" spans="1:13" ht="18" customHeight="1">
      <c r="A34" s="385" t="s">
        <v>106</v>
      </c>
      <c r="B34" s="385"/>
      <c r="C34" s="67" t="s">
        <v>15</v>
      </c>
      <c r="D34" s="71">
        <v>2452</v>
      </c>
      <c r="E34" s="71">
        <v>1826</v>
      </c>
      <c r="F34" s="71">
        <v>341</v>
      </c>
      <c r="G34" s="71">
        <v>5</v>
      </c>
      <c r="H34" s="71">
        <v>1453</v>
      </c>
      <c r="I34" s="71">
        <v>27</v>
      </c>
      <c r="J34" s="71">
        <v>626</v>
      </c>
      <c r="K34" s="71">
        <v>19</v>
      </c>
      <c r="L34" s="71">
        <v>313</v>
      </c>
      <c r="M34" s="71">
        <v>294</v>
      </c>
    </row>
    <row r="35" spans="1:13" ht="9" customHeight="1">
      <c r="A35" s="72"/>
      <c r="B35" s="70"/>
      <c r="C35" s="67" t="s">
        <v>16</v>
      </c>
      <c r="D35" s="74">
        <v>2038</v>
      </c>
      <c r="E35" s="74">
        <v>1485</v>
      </c>
      <c r="F35" s="74">
        <v>107</v>
      </c>
      <c r="G35" s="74">
        <v>4</v>
      </c>
      <c r="H35" s="74">
        <v>1332</v>
      </c>
      <c r="I35" s="74">
        <v>42</v>
      </c>
      <c r="J35" s="74">
        <v>553</v>
      </c>
      <c r="K35" s="74">
        <v>1</v>
      </c>
      <c r="L35" s="74">
        <v>146</v>
      </c>
      <c r="M35" s="74">
        <v>406</v>
      </c>
    </row>
    <row r="36" spans="1:13" ht="18" customHeight="1">
      <c r="A36" s="72"/>
      <c r="B36" s="70"/>
      <c r="C36" s="73" t="s">
        <v>17</v>
      </c>
      <c r="D36" s="74">
        <v>4490</v>
      </c>
      <c r="E36" s="74">
        <v>3311</v>
      </c>
      <c r="F36" s="74">
        <v>448</v>
      </c>
      <c r="G36" s="74">
        <v>9</v>
      </c>
      <c r="H36" s="74">
        <v>2785</v>
      </c>
      <c r="I36" s="74">
        <v>69</v>
      </c>
      <c r="J36" s="74">
        <v>1179</v>
      </c>
      <c r="K36" s="74">
        <v>20</v>
      </c>
      <c r="L36" s="74">
        <v>459</v>
      </c>
      <c r="M36" s="74">
        <v>700</v>
      </c>
    </row>
    <row r="37" spans="1:13" ht="9" customHeight="1">
      <c r="A37" s="70" t="s">
        <v>107</v>
      </c>
      <c r="C37" s="67" t="s">
        <v>15</v>
      </c>
      <c r="D37" s="71">
        <v>27158</v>
      </c>
      <c r="E37" s="71">
        <v>21378</v>
      </c>
      <c r="F37" s="71">
        <v>2331</v>
      </c>
      <c r="G37" s="71">
        <v>196</v>
      </c>
      <c r="H37" s="71">
        <v>18686</v>
      </c>
      <c r="I37" s="71">
        <v>165</v>
      </c>
      <c r="J37" s="71">
        <v>5780</v>
      </c>
      <c r="K37" s="71">
        <v>41</v>
      </c>
      <c r="L37" s="71">
        <v>2327</v>
      </c>
      <c r="M37" s="71">
        <v>3412</v>
      </c>
    </row>
    <row r="38" spans="1:13" ht="9" customHeight="1">
      <c r="A38" s="72"/>
      <c r="B38" s="70"/>
      <c r="C38" s="67" t="s">
        <v>16</v>
      </c>
      <c r="D38" s="74">
        <v>6816</v>
      </c>
      <c r="E38" s="74">
        <v>5219</v>
      </c>
      <c r="F38" s="74">
        <v>279</v>
      </c>
      <c r="G38" s="74">
        <v>37</v>
      </c>
      <c r="H38" s="74">
        <v>4860</v>
      </c>
      <c r="I38" s="74">
        <v>43</v>
      </c>
      <c r="J38" s="74">
        <v>1597</v>
      </c>
      <c r="K38" s="74">
        <v>5</v>
      </c>
      <c r="L38" s="74">
        <v>319</v>
      </c>
      <c r="M38" s="74">
        <v>1273</v>
      </c>
    </row>
    <row r="39" spans="1:13" ht="18" customHeight="1">
      <c r="A39" s="72"/>
      <c r="B39" s="70"/>
      <c r="C39" s="73" t="s">
        <v>17</v>
      </c>
      <c r="D39" s="74">
        <v>33974</v>
      </c>
      <c r="E39" s="74">
        <v>26597</v>
      </c>
      <c r="F39" s="74">
        <v>2610</v>
      </c>
      <c r="G39" s="74">
        <v>233</v>
      </c>
      <c r="H39" s="74">
        <v>23546</v>
      </c>
      <c r="I39" s="74">
        <v>208</v>
      </c>
      <c r="J39" s="74">
        <v>7377</v>
      </c>
      <c r="K39" s="74">
        <v>46</v>
      </c>
      <c r="L39" s="74">
        <v>2646</v>
      </c>
      <c r="M39" s="74">
        <v>4685</v>
      </c>
    </row>
    <row r="40" spans="1:13" ht="9" customHeight="1">
      <c r="A40" s="70" t="s">
        <v>108</v>
      </c>
      <c r="C40" s="67" t="s">
        <v>15</v>
      </c>
      <c r="D40" s="71">
        <v>9175</v>
      </c>
      <c r="E40" s="71">
        <v>3545</v>
      </c>
      <c r="F40" s="71">
        <v>1949</v>
      </c>
      <c r="G40" s="71">
        <v>63</v>
      </c>
      <c r="H40" s="71">
        <v>995</v>
      </c>
      <c r="I40" s="71">
        <v>538</v>
      </c>
      <c r="J40" s="71">
        <v>5630</v>
      </c>
      <c r="K40" s="71">
        <v>110</v>
      </c>
      <c r="L40" s="71">
        <v>5108</v>
      </c>
      <c r="M40" s="71">
        <v>412</v>
      </c>
    </row>
    <row r="41" spans="1:13" ht="9" customHeight="1">
      <c r="A41" s="72"/>
      <c r="B41" s="70"/>
      <c r="C41" s="67" t="s">
        <v>16</v>
      </c>
      <c r="D41" s="74">
        <v>6544</v>
      </c>
      <c r="E41" s="74">
        <v>2394</v>
      </c>
      <c r="F41" s="74">
        <v>876</v>
      </c>
      <c r="G41" s="74">
        <v>36</v>
      </c>
      <c r="H41" s="74">
        <v>1115</v>
      </c>
      <c r="I41" s="74">
        <v>367</v>
      </c>
      <c r="J41" s="74">
        <v>4150</v>
      </c>
      <c r="K41" s="74">
        <v>35</v>
      </c>
      <c r="L41" s="74">
        <v>3473</v>
      </c>
      <c r="M41" s="74">
        <v>642</v>
      </c>
    </row>
    <row r="42" spans="1:13" ht="18" customHeight="1">
      <c r="A42" s="72"/>
      <c r="B42" s="70"/>
      <c r="C42" s="73" t="s">
        <v>17</v>
      </c>
      <c r="D42" s="74">
        <v>15719</v>
      </c>
      <c r="E42" s="74">
        <v>5939</v>
      </c>
      <c r="F42" s="74">
        <v>2825</v>
      </c>
      <c r="G42" s="74">
        <v>99</v>
      </c>
      <c r="H42" s="74">
        <v>2110</v>
      </c>
      <c r="I42" s="74">
        <v>905</v>
      </c>
      <c r="J42" s="74">
        <v>9780</v>
      </c>
      <c r="K42" s="74">
        <v>145</v>
      </c>
      <c r="L42" s="74">
        <v>8581</v>
      </c>
      <c r="M42" s="74">
        <v>1054</v>
      </c>
    </row>
    <row r="43" spans="1:13" ht="18" customHeight="1">
      <c r="A43" s="385" t="s">
        <v>109</v>
      </c>
      <c r="B43" s="385"/>
      <c r="C43" s="67" t="s">
        <v>15</v>
      </c>
      <c r="D43" s="71">
        <v>10152</v>
      </c>
      <c r="E43" s="71">
        <v>5413</v>
      </c>
      <c r="F43" s="71">
        <v>297</v>
      </c>
      <c r="G43" s="71">
        <v>19</v>
      </c>
      <c r="H43" s="71">
        <v>4649</v>
      </c>
      <c r="I43" s="71">
        <v>448</v>
      </c>
      <c r="J43" s="71">
        <v>4739</v>
      </c>
      <c r="K43" s="71">
        <v>93</v>
      </c>
      <c r="L43" s="71">
        <v>2990</v>
      </c>
      <c r="M43" s="71">
        <v>1656</v>
      </c>
    </row>
    <row r="44" spans="1:13" ht="9" customHeight="1">
      <c r="A44" s="72"/>
      <c r="B44" s="70"/>
      <c r="C44" s="67" t="s">
        <v>16</v>
      </c>
      <c r="D44" s="74">
        <v>10996</v>
      </c>
      <c r="E44" s="74">
        <v>5057</v>
      </c>
      <c r="F44" s="74">
        <v>108</v>
      </c>
      <c r="G44" s="74">
        <v>5</v>
      </c>
      <c r="H44" s="74">
        <v>4231</v>
      </c>
      <c r="I44" s="74">
        <v>713</v>
      </c>
      <c r="J44" s="74">
        <v>5939</v>
      </c>
      <c r="K44" s="74">
        <v>7</v>
      </c>
      <c r="L44" s="74">
        <v>3641</v>
      </c>
      <c r="M44" s="74">
        <v>2291</v>
      </c>
    </row>
    <row r="45" spans="1:13" ht="18" customHeight="1">
      <c r="A45" s="72"/>
      <c r="B45" s="70"/>
      <c r="C45" s="73" t="s">
        <v>17</v>
      </c>
      <c r="D45" s="74">
        <v>21148</v>
      </c>
      <c r="E45" s="74">
        <v>10470</v>
      </c>
      <c r="F45" s="74">
        <v>405</v>
      </c>
      <c r="G45" s="74">
        <v>24</v>
      </c>
      <c r="H45" s="74">
        <v>8880</v>
      </c>
      <c r="I45" s="74">
        <v>1161</v>
      </c>
      <c r="J45" s="74">
        <v>10678</v>
      </c>
      <c r="K45" s="74">
        <v>100</v>
      </c>
      <c r="L45" s="74">
        <v>6631</v>
      </c>
      <c r="M45" s="74">
        <v>3947</v>
      </c>
    </row>
    <row r="46" spans="1:13" s="65" customFormat="1" ht="27" customHeight="1">
      <c r="A46" s="382" t="s">
        <v>110</v>
      </c>
      <c r="B46" s="382"/>
      <c r="C46" s="76" t="s">
        <v>15</v>
      </c>
      <c r="D46" s="71">
        <v>530</v>
      </c>
      <c r="E46" s="71">
        <v>484</v>
      </c>
      <c r="F46" s="71">
        <v>17</v>
      </c>
      <c r="G46" s="71">
        <v>8</v>
      </c>
      <c r="H46" s="71">
        <v>451</v>
      </c>
      <c r="I46" s="71">
        <v>8</v>
      </c>
      <c r="J46" s="71">
        <v>46</v>
      </c>
      <c r="K46" s="71">
        <v>0</v>
      </c>
      <c r="L46" s="71">
        <v>20</v>
      </c>
      <c r="M46" s="71">
        <v>26</v>
      </c>
    </row>
    <row r="47" spans="1:13" ht="9" customHeight="1">
      <c r="A47" s="72"/>
      <c r="B47" s="70"/>
      <c r="C47" s="67" t="s">
        <v>16</v>
      </c>
      <c r="D47" s="74">
        <v>685</v>
      </c>
      <c r="E47" s="74">
        <v>635</v>
      </c>
      <c r="F47" s="74">
        <v>3</v>
      </c>
      <c r="G47" s="74">
        <v>25</v>
      </c>
      <c r="H47" s="74">
        <v>544</v>
      </c>
      <c r="I47" s="74">
        <v>63</v>
      </c>
      <c r="J47" s="74">
        <v>50</v>
      </c>
      <c r="K47" s="74">
        <v>0</v>
      </c>
      <c r="L47" s="74">
        <v>5</v>
      </c>
      <c r="M47" s="74">
        <v>45</v>
      </c>
    </row>
    <row r="48" spans="1:13" ht="18" customHeight="1">
      <c r="A48" s="72"/>
      <c r="B48" s="70"/>
      <c r="C48" s="73" t="s">
        <v>17</v>
      </c>
      <c r="D48" s="74">
        <v>1215</v>
      </c>
      <c r="E48" s="74">
        <v>1119</v>
      </c>
      <c r="F48" s="74">
        <v>20</v>
      </c>
      <c r="G48" s="74">
        <v>33</v>
      </c>
      <c r="H48" s="74">
        <v>995</v>
      </c>
      <c r="I48" s="74">
        <v>71</v>
      </c>
      <c r="J48" s="74">
        <v>96</v>
      </c>
      <c r="K48" s="74">
        <v>0</v>
      </c>
      <c r="L48" s="74">
        <v>25</v>
      </c>
      <c r="M48" s="74">
        <v>71</v>
      </c>
    </row>
    <row r="49" spans="1:13" ht="9" customHeight="1">
      <c r="A49" s="72"/>
      <c r="B49" s="78" t="s">
        <v>111</v>
      </c>
      <c r="C49" s="67" t="s">
        <v>15</v>
      </c>
      <c r="D49" s="71">
        <v>170869</v>
      </c>
      <c r="E49" s="71">
        <v>122583</v>
      </c>
      <c r="F49" s="71">
        <v>20711</v>
      </c>
      <c r="G49" s="71">
        <v>1478</v>
      </c>
      <c r="H49" s="71">
        <v>97057</v>
      </c>
      <c r="I49" s="71">
        <v>3337</v>
      </c>
      <c r="J49" s="71">
        <v>48286</v>
      </c>
      <c r="K49" s="71">
        <v>1199</v>
      </c>
      <c r="L49" s="71">
        <v>28498</v>
      </c>
      <c r="M49" s="71">
        <v>18589</v>
      </c>
    </row>
    <row r="50" spans="1:13" ht="9" customHeight="1">
      <c r="A50" s="72"/>
      <c r="B50" s="70"/>
      <c r="C50" s="67" t="s">
        <v>16</v>
      </c>
      <c r="D50" s="74">
        <v>114389</v>
      </c>
      <c r="E50" s="74">
        <v>79507</v>
      </c>
      <c r="F50" s="74">
        <v>6062</v>
      </c>
      <c r="G50" s="74">
        <v>881</v>
      </c>
      <c r="H50" s="74">
        <v>68828</v>
      </c>
      <c r="I50" s="74">
        <v>3736</v>
      </c>
      <c r="J50" s="74">
        <v>34882</v>
      </c>
      <c r="K50" s="74">
        <v>159</v>
      </c>
      <c r="L50" s="74">
        <v>17040</v>
      </c>
      <c r="M50" s="74">
        <v>17683</v>
      </c>
    </row>
    <row r="51" spans="1:13" ht="18" customHeight="1">
      <c r="A51" s="72"/>
      <c r="B51" s="70"/>
      <c r="C51" s="73" t="s">
        <v>17</v>
      </c>
      <c r="D51" s="74">
        <v>285258</v>
      </c>
      <c r="E51" s="74">
        <v>202090</v>
      </c>
      <c r="F51" s="74">
        <v>26773</v>
      </c>
      <c r="G51" s="74">
        <v>2359</v>
      </c>
      <c r="H51" s="74">
        <v>165885</v>
      </c>
      <c r="I51" s="74">
        <v>7073</v>
      </c>
      <c r="J51" s="74">
        <v>83168</v>
      </c>
      <c r="K51" s="74">
        <v>1358</v>
      </c>
      <c r="L51" s="74">
        <v>45538</v>
      </c>
      <c r="M51" s="74">
        <v>36272</v>
      </c>
    </row>
    <row r="52" spans="1:13">
      <c r="A52" s="72"/>
      <c r="B52" s="70"/>
      <c r="C52" s="67"/>
      <c r="D52" s="68" t="s">
        <v>112</v>
      </c>
      <c r="E52" s="74"/>
      <c r="F52" s="74"/>
      <c r="G52" s="74"/>
      <c r="H52" s="74"/>
      <c r="I52" s="74"/>
      <c r="J52" s="74"/>
      <c r="K52" s="74"/>
      <c r="L52" s="74"/>
      <c r="M52" s="79"/>
    </row>
    <row r="53" spans="1:13" ht="9" customHeight="1">
      <c r="B53" s="65"/>
      <c r="C53" s="65"/>
      <c r="D53" s="68"/>
      <c r="E53" s="65"/>
      <c r="F53" s="65"/>
      <c r="G53" s="65"/>
      <c r="H53" s="65"/>
      <c r="I53" s="65"/>
      <c r="J53" s="65"/>
      <c r="K53" s="65"/>
      <c r="L53" s="65"/>
      <c r="M53" s="34"/>
    </row>
    <row r="54" spans="1:13" ht="9" customHeight="1">
      <c r="A54" s="70" t="s">
        <v>100</v>
      </c>
      <c r="C54" s="67" t="s">
        <v>15</v>
      </c>
      <c r="D54" s="71">
        <v>1517</v>
      </c>
      <c r="E54" s="71">
        <v>540</v>
      </c>
      <c r="F54" s="71">
        <v>365</v>
      </c>
      <c r="G54" s="71">
        <v>31</v>
      </c>
      <c r="H54" s="71">
        <v>57</v>
      </c>
      <c r="I54" s="71">
        <v>87</v>
      </c>
      <c r="J54" s="71">
        <v>977</v>
      </c>
      <c r="K54" s="71">
        <v>9</v>
      </c>
      <c r="L54" s="71">
        <v>924</v>
      </c>
      <c r="M54" s="71">
        <v>44</v>
      </c>
    </row>
    <row r="55" spans="1:13" ht="9" customHeight="1">
      <c r="A55" s="72"/>
      <c r="B55" s="70"/>
      <c r="C55" s="67" t="s">
        <v>16</v>
      </c>
      <c r="D55" s="71">
        <v>2033</v>
      </c>
      <c r="E55" s="71">
        <v>637</v>
      </c>
      <c r="F55" s="71">
        <v>286</v>
      </c>
      <c r="G55" s="71">
        <v>30</v>
      </c>
      <c r="H55" s="71">
        <v>143</v>
      </c>
      <c r="I55" s="71">
        <v>178</v>
      </c>
      <c r="J55" s="71">
        <v>1396</v>
      </c>
      <c r="K55" s="71">
        <v>2</v>
      </c>
      <c r="L55" s="71">
        <v>1327</v>
      </c>
      <c r="M55" s="71">
        <v>67</v>
      </c>
    </row>
    <row r="56" spans="1:13" ht="18" customHeight="1">
      <c r="A56" s="72"/>
      <c r="B56" s="70"/>
      <c r="C56" s="73" t="s">
        <v>17</v>
      </c>
      <c r="D56" s="74">
        <v>3550</v>
      </c>
      <c r="E56" s="74">
        <v>1177</v>
      </c>
      <c r="F56" s="74">
        <v>651</v>
      </c>
      <c r="G56" s="74">
        <v>61</v>
      </c>
      <c r="H56" s="74">
        <v>200</v>
      </c>
      <c r="I56" s="74">
        <v>265</v>
      </c>
      <c r="J56" s="74">
        <v>2373</v>
      </c>
      <c r="K56" s="74">
        <v>11</v>
      </c>
      <c r="L56" s="74">
        <v>2251</v>
      </c>
      <c r="M56" s="74">
        <v>111</v>
      </c>
    </row>
    <row r="57" spans="1:13" ht="9" customHeight="1">
      <c r="A57" s="70" t="s">
        <v>101</v>
      </c>
      <c r="C57" s="67" t="s">
        <v>15</v>
      </c>
      <c r="D57" s="71">
        <v>62</v>
      </c>
      <c r="E57" s="71">
        <v>14</v>
      </c>
      <c r="F57" s="71">
        <v>8</v>
      </c>
      <c r="G57" s="71">
        <v>5</v>
      </c>
      <c r="H57" s="71">
        <v>0</v>
      </c>
      <c r="I57" s="71">
        <v>1</v>
      </c>
      <c r="J57" s="71">
        <v>48</v>
      </c>
      <c r="K57" s="71">
        <v>0</v>
      </c>
      <c r="L57" s="71">
        <v>45</v>
      </c>
      <c r="M57" s="71">
        <v>3</v>
      </c>
    </row>
    <row r="58" spans="1:13" ht="9" customHeight="1">
      <c r="A58" s="72"/>
      <c r="B58" s="70"/>
      <c r="C58" s="67" t="s">
        <v>16</v>
      </c>
      <c r="D58" s="71">
        <v>34</v>
      </c>
      <c r="E58" s="71">
        <v>7</v>
      </c>
      <c r="F58" s="71">
        <v>3</v>
      </c>
      <c r="G58" s="71">
        <v>0</v>
      </c>
      <c r="H58" s="71">
        <v>2</v>
      </c>
      <c r="I58" s="71">
        <v>2</v>
      </c>
      <c r="J58" s="71">
        <v>27</v>
      </c>
      <c r="K58" s="71">
        <v>0</v>
      </c>
      <c r="L58" s="71">
        <v>25</v>
      </c>
      <c r="M58" s="71">
        <v>2</v>
      </c>
    </row>
    <row r="59" spans="1:13" ht="18" customHeight="1">
      <c r="A59" s="72"/>
      <c r="B59" s="70"/>
      <c r="C59" s="73" t="s">
        <v>17</v>
      </c>
      <c r="D59" s="74">
        <v>96</v>
      </c>
      <c r="E59" s="74">
        <v>21</v>
      </c>
      <c r="F59" s="74">
        <v>11</v>
      </c>
      <c r="G59" s="74">
        <v>5</v>
      </c>
      <c r="H59" s="74">
        <v>2</v>
      </c>
      <c r="I59" s="74">
        <v>3</v>
      </c>
      <c r="J59" s="74">
        <v>75</v>
      </c>
      <c r="K59" s="74">
        <v>0</v>
      </c>
      <c r="L59" s="74">
        <v>70</v>
      </c>
      <c r="M59" s="74">
        <v>5</v>
      </c>
    </row>
    <row r="60" spans="1:13" ht="18" customHeight="1">
      <c r="A60" s="383" t="s">
        <v>102</v>
      </c>
      <c r="B60" s="384"/>
      <c r="C60" s="67" t="s">
        <v>15</v>
      </c>
      <c r="D60" s="71">
        <v>27044</v>
      </c>
      <c r="E60" s="71">
        <v>7137</v>
      </c>
      <c r="F60" s="71">
        <v>5044</v>
      </c>
      <c r="G60" s="71">
        <v>453</v>
      </c>
      <c r="H60" s="71">
        <v>1004</v>
      </c>
      <c r="I60" s="71">
        <v>636</v>
      </c>
      <c r="J60" s="71">
        <v>19907</v>
      </c>
      <c r="K60" s="71">
        <v>126</v>
      </c>
      <c r="L60" s="71">
        <v>18952</v>
      </c>
      <c r="M60" s="71">
        <v>829</v>
      </c>
    </row>
    <row r="61" spans="1:13" ht="9" customHeight="1">
      <c r="A61" s="72"/>
      <c r="B61" s="70"/>
      <c r="C61" s="67" t="s">
        <v>16</v>
      </c>
      <c r="D61" s="71">
        <v>14374</v>
      </c>
      <c r="E61" s="71">
        <v>4061</v>
      </c>
      <c r="F61" s="71">
        <v>1915</v>
      </c>
      <c r="G61" s="71">
        <v>223</v>
      </c>
      <c r="H61" s="71">
        <v>1393</v>
      </c>
      <c r="I61" s="71">
        <v>530</v>
      </c>
      <c r="J61" s="71">
        <v>10313</v>
      </c>
      <c r="K61" s="71">
        <v>17</v>
      </c>
      <c r="L61" s="71">
        <v>9344</v>
      </c>
      <c r="M61" s="71">
        <v>952</v>
      </c>
    </row>
    <row r="62" spans="1:13" ht="18" customHeight="1">
      <c r="A62" s="72"/>
      <c r="B62" s="70"/>
      <c r="C62" s="73" t="s">
        <v>17</v>
      </c>
      <c r="D62" s="74">
        <v>41418</v>
      </c>
      <c r="E62" s="74">
        <v>11198</v>
      </c>
      <c r="F62" s="74">
        <v>6959</v>
      </c>
      <c r="G62" s="74">
        <v>676</v>
      </c>
      <c r="H62" s="74">
        <v>2397</v>
      </c>
      <c r="I62" s="74">
        <v>1166</v>
      </c>
      <c r="J62" s="74">
        <v>30220</v>
      </c>
      <c r="K62" s="74">
        <v>143</v>
      </c>
      <c r="L62" s="74">
        <v>28296</v>
      </c>
      <c r="M62" s="74">
        <v>1781</v>
      </c>
    </row>
    <row r="63" spans="1:13" ht="9" customHeight="1">
      <c r="A63" s="70" t="s">
        <v>103</v>
      </c>
      <c r="C63" s="67" t="s">
        <v>15</v>
      </c>
      <c r="D63" s="71">
        <v>6540</v>
      </c>
      <c r="E63" s="71">
        <v>3252</v>
      </c>
      <c r="F63" s="71">
        <v>1967</v>
      </c>
      <c r="G63" s="71">
        <v>48</v>
      </c>
      <c r="H63" s="71">
        <v>1099</v>
      </c>
      <c r="I63" s="71">
        <v>138</v>
      </c>
      <c r="J63" s="71">
        <v>3288</v>
      </c>
      <c r="K63" s="71">
        <v>9</v>
      </c>
      <c r="L63" s="71">
        <v>2476</v>
      </c>
      <c r="M63" s="71">
        <v>803</v>
      </c>
    </row>
    <row r="64" spans="1:13" ht="9" customHeight="1">
      <c r="A64" s="72"/>
      <c r="B64" s="70"/>
      <c r="C64" s="67" t="s">
        <v>16</v>
      </c>
      <c r="D64" s="71">
        <v>1759</v>
      </c>
      <c r="E64" s="71">
        <v>904</v>
      </c>
      <c r="F64" s="71">
        <v>368</v>
      </c>
      <c r="G64" s="71">
        <v>16</v>
      </c>
      <c r="H64" s="71">
        <v>440</v>
      </c>
      <c r="I64" s="71">
        <v>80</v>
      </c>
      <c r="J64" s="71">
        <v>855</v>
      </c>
      <c r="K64" s="71">
        <v>0</v>
      </c>
      <c r="L64" s="71">
        <v>605</v>
      </c>
      <c r="M64" s="71">
        <v>250</v>
      </c>
    </row>
    <row r="65" spans="1:13" ht="18" customHeight="1">
      <c r="A65" s="72"/>
      <c r="B65" s="70"/>
      <c r="C65" s="73" t="s">
        <v>17</v>
      </c>
      <c r="D65" s="74">
        <v>8299</v>
      </c>
      <c r="E65" s="74">
        <v>4156</v>
      </c>
      <c r="F65" s="74">
        <v>2335</v>
      </c>
      <c r="G65" s="74">
        <v>64</v>
      </c>
      <c r="H65" s="74">
        <v>1539</v>
      </c>
      <c r="I65" s="74">
        <v>218</v>
      </c>
      <c r="J65" s="74">
        <v>4143</v>
      </c>
      <c r="K65" s="74">
        <v>9</v>
      </c>
      <c r="L65" s="74">
        <v>3081</v>
      </c>
      <c r="M65" s="74">
        <v>1053</v>
      </c>
    </row>
    <row r="66" spans="1:13" ht="9" customHeight="1">
      <c r="A66" s="377" t="s">
        <v>113</v>
      </c>
      <c r="B66" s="378"/>
      <c r="C66" s="67" t="s">
        <v>15</v>
      </c>
      <c r="D66" s="71">
        <v>1663</v>
      </c>
      <c r="E66" s="71">
        <v>384</v>
      </c>
      <c r="F66" s="71">
        <v>248</v>
      </c>
      <c r="G66" s="71">
        <v>46</v>
      </c>
      <c r="H66" s="71">
        <v>71</v>
      </c>
      <c r="I66" s="71">
        <v>19</v>
      </c>
      <c r="J66" s="71">
        <v>1279</v>
      </c>
      <c r="K66" s="71">
        <v>21</v>
      </c>
      <c r="L66" s="71">
        <v>1173</v>
      </c>
      <c r="M66" s="71">
        <v>85</v>
      </c>
    </row>
    <row r="67" spans="1:13" ht="9" customHeight="1">
      <c r="A67" s="72"/>
      <c r="B67" s="70"/>
      <c r="C67" s="67" t="s">
        <v>16</v>
      </c>
      <c r="D67" s="74">
        <v>1579</v>
      </c>
      <c r="E67" s="74">
        <v>519</v>
      </c>
      <c r="F67" s="74">
        <v>208</v>
      </c>
      <c r="G67" s="74">
        <v>97</v>
      </c>
      <c r="H67" s="74">
        <v>176</v>
      </c>
      <c r="I67" s="74">
        <v>38</v>
      </c>
      <c r="J67" s="74">
        <v>1060</v>
      </c>
      <c r="K67" s="74">
        <v>3</v>
      </c>
      <c r="L67" s="74">
        <v>898</v>
      </c>
      <c r="M67" s="74">
        <v>159</v>
      </c>
    </row>
    <row r="68" spans="1:13" ht="18" customHeight="1">
      <c r="A68" s="72"/>
      <c r="B68" s="70"/>
      <c r="C68" s="73" t="s">
        <v>17</v>
      </c>
      <c r="D68" s="74">
        <v>3242</v>
      </c>
      <c r="E68" s="74">
        <v>903</v>
      </c>
      <c r="F68" s="74">
        <v>456</v>
      </c>
      <c r="G68" s="74">
        <v>143</v>
      </c>
      <c r="H68" s="74">
        <v>247</v>
      </c>
      <c r="I68" s="74">
        <v>57</v>
      </c>
      <c r="J68" s="74">
        <v>2339</v>
      </c>
      <c r="K68" s="74">
        <v>24</v>
      </c>
      <c r="L68" s="74">
        <v>2071</v>
      </c>
      <c r="M68" s="74">
        <v>244</v>
      </c>
    </row>
    <row r="69" spans="1:13" ht="9" customHeight="1">
      <c r="A69" s="70" t="s">
        <v>105</v>
      </c>
      <c r="C69" s="67" t="s">
        <v>15</v>
      </c>
      <c r="D69" s="71">
        <v>9</v>
      </c>
      <c r="E69" s="71">
        <v>9</v>
      </c>
      <c r="F69" s="71">
        <v>6</v>
      </c>
      <c r="G69" s="71">
        <v>0</v>
      </c>
      <c r="H69" s="71">
        <v>1</v>
      </c>
      <c r="I69" s="71">
        <v>2</v>
      </c>
      <c r="J69" s="71">
        <v>0</v>
      </c>
      <c r="K69" s="71">
        <v>0</v>
      </c>
      <c r="L69" s="71">
        <v>0</v>
      </c>
      <c r="M69" s="71">
        <v>0</v>
      </c>
    </row>
    <row r="70" spans="1:13" ht="9" customHeight="1">
      <c r="A70" s="72"/>
      <c r="B70" s="70"/>
      <c r="C70" s="67" t="s">
        <v>16</v>
      </c>
      <c r="D70" s="74">
        <v>7</v>
      </c>
      <c r="E70" s="74">
        <v>6</v>
      </c>
      <c r="F70" s="74">
        <v>2</v>
      </c>
      <c r="G70" s="74">
        <v>0</v>
      </c>
      <c r="H70" s="74">
        <v>4</v>
      </c>
      <c r="I70" s="74">
        <v>0</v>
      </c>
      <c r="J70" s="74">
        <v>1</v>
      </c>
      <c r="K70" s="74">
        <v>0</v>
      </c>
      <c r="L70" s="74">
        <v>1</v>
      </c>
      <c r="M70" s="74">
        <v>0</v>
      </c>
    </row>
    <row r="71" spans="1:13" ht="18" customHeight="1">
      <c r="A71" s="72"/>
      <c r="B71" s="70"/>
      <c r="C71" s="73" t="s">
        <v>17</v>
      </c>
      <c r="D71" s="74">
        <v>16</v>
      </c>
      <c r="E71" s="74">
        <v>15</v>
      </c>
      <c r="F71" s="74">
        <v>8</v>
      </c>
      <c r="G71" s="74">
        <v>0</v>
      </c>
      <c r="H71" s="74">
        <v>5</v>
      </c>
      <c r="I71" s="74">
        <v>2</v>
      </c>
      <c r="J71" s="74">
        <v>1</v>
      </c>
      <c r="K71" s="74">
        <v>0</v>
      </c>
      <c r="L71" s="74">
        <v>1</v>
      </c>
      <c r="M71" s="74">
        <v>0</v>
      </c>
    </row>
    <row r="72" spans="1:13" ht="18" customHeight="1">
      <c r="A72" s="379" t="s">
        <v>106</v>
      </c>
      <c r="B72" s="380"/>
      <c r="C72" s="67" t="s">
        <v>15</v>
      </c>
      <c r="D72" s="71">
        <v>1371</v>
      </c>
      <c r="E72" s="71">
        <v>640</v>
      </c>
      <c r="F72" s="71">
        <v>424</v>
      </c>
      <c r="G72" s="71">
        <v>2</v>
      </c>
      <c r="H72" s="71">
        <v>194</v>
      </c>
      <c r="I72" s="71">
        <v>20</v>
      </c>
      <c r="J72" s="71">
        <v>731</v>
      </c>
      <c r="K72" s="71">
        <v>2</v>
      </c>
      <c r="L72" s="71">
        <v>646</v>
      </c>
      <c r="M72" s="71">
        <v>83</v>
      </c>
    </row>
    <row r="73" spans="1:13" ht="9" customHeight="1">
      <c r="A73" s="72"/>
      <c r="B73" s="70"/>
      <c r="C73" s="67" t="s">
        <v>16</v>
      </c>
      <c r="D73" s="74">
        <v>871</v>
      </c>
      <c r="E73" s="74">
        <v>394</v>
      </c>
      <c r="F73" s="74">
        <v>136</v>
      </c>
      <c r="G73" s="74">
        <v>0</v>
      </c>
      <c r="H73" s="74">
        <v>234</v>
      </c>
      <c r="I73" s="74">
        <v>24</v>
      </c>
      <c r="J73" s="74">
        <v>477</v>
      </c>
      <c r="K73" s="74">
        <v>1</v>
      </c>
      <c r="L73" s="74">
        <v>326</v>
      </c>
      <c r="M73" s="74">
        <v>150</v>
      </c>
    </row>
    <row r="74" spans="1:13" ht="17.25" customHeight="1">
      <c r="A74" s="72"/>
      <c r="B74" s="70"/>
      <c r="C74" s="73" t="s">
        <v>17</v>
      </c>
      <c r="D74" s="74">
        <v>2242</v>
      </c>
      <c r="E74" s="74">
        <v>1034</v>
      </c>
      <c r="F74" s="74">
        <v>560</v>
      </c>
      <c r="G74" s="74">
        <v>2</v>
      </c>
      <c r="H74" s="74">
        <v>428</v>
      </c>
      <c r="I74" s="74">
        <v>44</v>
      </c>
      <c r="J74" s="74">
        <v>1208</v>
      </c>
      <c r="K74" s="74">
        <v>3</v>
      </c>
      <c r="L74" s="74">
        <v>972</v>
      </c>
      <c r="M74" s="74">
        <v>233</v>
      </c>
    </row>
    <row r="75" spans="1:13" ht="9" customHeight="1">
      <c r="A75" s="70" t="s">
        <v>107</v>
      </c>
      <c r="C75" s="67" t="s">
        <v>15</v>
      </c>
      <c r="D75" s="71">
        <v>22174</v>
      </c>
      <c r="E75" s="71">
        <v>9736</v>
      </c>
      <c r="F75" s="71">
        <v>6101</v>
      </c>
      <c r="G75" s="71">
        <v>46</v>
      </c>
      <c r="H75" s="71">
        <v>3319</v>
      </c>
      <c r="I75" s="71">
        <v>270</v>
      </c>
      <c r="J75" s="71">
        <v>12438</v>
      </c>
      <c r="K75" s="71">
        <v>36</v>
      </c>
      <c r="L75" s="71">
        <v>10046</v>
      </c>
      <c r="M75" s="71">
        <v>2356</v>
      </c>
    </row>
    <row r="76" spans="1:13" ht="9" customHeight="1">
      <c r="A76" s="72"/>
      <c r="B76" s="70"/>
      <c r="C76" s="67" t="s">
        <v>16</v>
      </c>
      <c r="D76" s="74">
        <v>4992</v>
      </c>
      <c r="E76" s="74">
        <v>2085</v>
      </c>
      <c r="F76" s="74">
        <v>752</v>
      </c>
      <c r="G76" s="74">
        <v>19</v>
      </c>
      <c r="H76" s="74">
        <v>1165</v>
      </c>
      <c r="I76" s="74">
        <v>149</v>
      </c>
      <c r="J76" s="74">
        <v>2907</v>
      </c>
      <c r="K76" s="74">
        <v>0</v>
      </c>
      <c r="L76" s="74">
        <v>2131</v>
      </c>
      <c r="M76" s="74">
        <v>776</v>
      </c>
    </row>
    <row r="77" spans="1:13" ht="17.25" customHeight="1">
      <c r="A77" s="72"/>
      <c r="B77" s="70"/>
      <c r="C77" s="73" t="s">
        <v>17</v>
      </c>
      <c r="D77" s="74">
        <v>27166</v>
      </c>
      <c r="E77" s="74">
        <v>11821</v>
      </c>
      <c r="F77" s="74">
        <v>6853</v>
      </c>
      <c r="G77" s="74">
        <v>65</v>
      </c>
      <c r="H77" s="74">
        <v>4484</v>
      </c>
      <c r="I77" s="74">
        <v>419</v>
      </c>
      <c r="J77" s="74">
        <v>15345</v>
      </c>
      <c r="K77" s="74">
        <v>36</v>
      </c>
      <c r="L77" s="74">
        <v>12177</v>
      </c>
      <c r="M77" s="74">
        <v>3132</v>
      </c>
    </row>
    <row r="78" spans="1:13" ht="9" customHeight="1">
      <c r="A78" s="70" t="s">
        <v>108</v>
      </c>
      <c r="C78" s="67" t="s">
        <v>15</v>
      </c>
      <c r="D78" s="71">
        <v>2163</v>
      </c>
      <c r="E78" s="71">
        <v>789</v>
      </c>
      <c r="F78" s="71">
        <v>596</v>
      </c>
      <c r="G78" s="71">
        <v>15</v>
      </c>
      <c r="H78" s="71">
        <v>106</v>
      </c>
      <c r="I78" s="71">
        <v>72</v>
      </c>
      <c r="J78" s="71">
        <v>1374</v>
      </c>
      <c r="K78" s="71">
        <v>1</v>
      </c>
      <c r="L78" s="71">
        <v>1239</v>
      </c>
      <c r="M78" s="71">
        <v>134</v>
      </c>
    </row>
    <row r="79" spans="1:13" ht="9" customHeight="1">
      <c r="A79" s="72"/>
      <c r="B79" s="70"/>
      <c r="C79" s="67" t="s">
        <v>16</v>
      </c>
      <c r="D79" s="74">
        <v>1344</v>
      </c>
      <c r="E79" s="74">
        <v>397</v>
      </c>
      <c r="F79" s="74">
        <v>262</v>
      </c>
      <c r="G79" s="74">
        <v>9</v>
      </c>
      <c r="H79" s="74">
        <v>99</v>
      </c>
      <c r="I79" s="74">
        <v>27</v>
      </c>
      <c r="J79" s="74">
        <v>947</v>
      </c>
      <c r="K79" s="74">
        <v>1</v>
      </c>
      <c r="L79" s="74">
        <v>806</v>
      </c>
      <c r="M79" s="74">
        <v>140</v>
      </c>
    </row>
    <row r="80" spans="1:13">
      <c r="A80" s="72"/>
      <c r="B80" s="70"/>
      <c r="C80" s="73" t="s">
        <v>17</v>
      </c>
      <c r="D80" s="74">
        <v>3507</v>
      </c>
      <c r="E80" s="74">
        <v>1186</v>
      </c>
      <c r="F80" s="74">
        <v>858</v>
      </c>
      <c r="G80" s="74">
        <v>24</v>
      </c>
      <c r="H80" s="74">
        <v>205</v>
      </c>
      <c r="I80" s="74">
        <v>99</v>
      </c>
      <c r="J80" s="74">
        <v>2321</v>
      </c>
      <c r="K80" s="74">
        <v>2</v>
      </c>
      <c r="L80" s="74">
        <v>2045</v>
      </c>
      <c r="M80" s="74">
        <v>274</v>
      </c>
    </row>
    <row r="81" spans="1:13" ht="17.25" customHeight="1">
      <c r="A81" s="381" t="s">
        <v>109</v>
      </c>
      <c r="B81" s="381"/>
      <c r="C81" s="67" t="s">
        <v>15</v>
      </c>
      <c r="D81" s="71">
        <v>3143</v>
      </c>
      <c r="E81" s="71">
        <v>1471</v>
      </c>
      <c r="F81" s="71">
        <v>216</v>
      </c>
      <c r="G81" s="71">
        <v>10</v>
      </c>
      <c r="H81" s="71">
        <v>1151</v>
      </c>
      <c r="I81" s="71">
        <v>94</v>
      </c>
      <c r="J81" s="71">
        <v>1672</v>
      </c>
      <c r="K81" s="71">
        <v>57</v>
      </c>
      <c r="L81" s="71">
        <v>968</v>
      </c>
      <c r="M81" s="71">
        <v>647</v>
      </c>
    </row>
    <row r="82" spans="1:13" ht="9" customHeight="1">
      <c r="A82" s="72"/>
      <c r="B82" s="70"/>
      <c r="C82" s="67" t="s">
        <v>16</v>
      </c>
      <c r="D82" s="71">
        <v>3323</v>
      </c>
      <c r="E82" s="71">
        <v>1291</v>
      </c>
      <c r="F82" s="71">
        <v>68</v>
      </c>
      <c r="G82" s="71">
        <v>22</v>
      </c>
      <c r="H82" s="71">
        <v>985</v>
      </c>
      <c r="I82" s="71">
        <v>216</v>
      </c>
      <c r="J82" s="71">
        <v>2032</v>
      </c>
      <c r="K82" s="71">
        <v>3</v>
      </c>
      <c r="L82" s="71">
        <v>1467</v>
      </c>
      <c r="M82" s="71">
        <v>562</v>
      </c>
    </row>
    <row r="83" spans="1:13" ht="17.25" customHeight="1">
      <c r="A83" s="72"/>
      <c r="B83" s="70"/>
      <c r="C83" s="73" t="s">
        <v>17</v>
      </c>
      <c r="D83" s="74">
        <v>6466</v>
      </c>
      <c r="E83" s="74">
        <v>2762</v>
      </c>
      <c r="F83" s="74">
        <v>284</v>
      </c>
      <c r="G83" s="74">
        <v>32</v>
      </c>
      <c r="H83" s="74">
        <v>2136</v>
      </c>
      <c r="I83" s="74">
        <v>310</v>
      </c>
      <c r="J83" s="74">
        <v>3704</v>
      </c>
      <c r="K83" s="74">
        <v>60</v>
      </c>
      <c r="L83" s="74">
        <v>2435</v>
      </c>
      <c r="M83" s="74">
        <v>1209</v>
      </c>
    </row>
    <row r="84" spans="1:13" ht="27" customHeight="1">
      <c r="A84" s="382" t="s">
        <v>110</v>
      </c>
      <c r="B84" s="382"/>
      <c r="C84" s="76" t="s">
        <v>15</v>
      </c>
      <c r="D84" s="71">
        <v>6</v>
      </c>
      <c r="E84" s="71">
        <v>1</v>
      </c>
      <c r="F84" s="71">
        <v>1</v>
      </c>
      <c r="G84" s="71">
        <v>0</v>
      </c>
      <c r="H84" s="71">
        <v>0</v>
      </c>
      <c r="I84" s="71">
        <v>0</v>
      </c>
      <c r="J84" s="71">
        <v>5</v>
      </c>
      <c r="K84" s="71">
        <v>0</v>
      </c>
      <c r="L84" s="71">
        <v>5</v>
      </c>
      <c r="M84" s="71">
        <v>0</v>
      </c>
    </row>
    <row r="85" spans="1:13" ht="8.25" customHeight="1">
      <c r="A85" s="80"/>
      <c r="B85" s="80"/>
      <c r="C85" s="76" t="s">
        <v>16</v>
      </c>
      <c r="D85" s="74">
        <v>3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3</v>
      </c>
      <c r="K85" s="74">
        <v>1</v>
      </c>
      <c r="L85" s="74">
        <v>2</v>
      </c>
      <c r="M85" s="74">
        <v>0</v>
      </c>
    </row>
    <row r="86" spans="1:13" ht="18" customHeight="1">
      <c r="A86" s="72"/>
      <c r="B86" s="70"/>
      <c r="C86" s="73" t="s">
        <v>17</v>
      </c>
      <c r="D86" s="74">
        <v>9</v>
      </c>
      <c r="E86" s="74">
        <v>1</v>
      </c>
      <c r="F86" s="74">
        <v>1</v>
      </c>
      <c r="G86" s="74">
        <v>0</v>
      </c>
      <c r="H86" s="74">
        <v>0</v>
      </c>
      <c r="I86" s="74">
        <v>0</v>
      </c>
      <c r="J86" s="74">
        <v>8</v>
      </c>
      <c r="K86" s="74">
        <v>1</v>
      </c>
      <c r="L86" s="74">
        <v>7</v>
      </c>
      <c r="M86" s="74">
        <v>0</v>
      </c>
    </row>
    <row r="87" spans="1:13">
      <c r="B87" s="81" t="s">
        <v>111</v>
      </c>
      <c r="C87" s="67" t="s">
        <v>15</v>
      </c>
      <c r="D87" s="71">
        <v>65692</v>
      </c>
      <c r="E87" s="71">
        <v>23973</v>
      </c>
      <c r="F87" s="71">
        <v>14976</v>
      </c>
      <c r="G87" s="71">
        <v>656</v>
      </c>
      <c r="H87" s="71">
        <v>7002</v>
      </c>
      <c r="I87" s="71">
        <v>1339</v>
      </c>
      <c r="J87" s="71">
        <v>41719</v>
      </c>
      <c r="K87" s="71">
        <v>261</v>
      </c>
      <c r="L87" s="71">
        <v>36474</v>
      </c>
      <c r="M87" s="71">
        <v>4984</v>
      </c>
    </row>
    <row r="88" spans="1:13" ht="9" customHeight="1">
      <c r="A88" s="72"/>
      <c r="B88" s="70"/>
      <c r="C88" s="67" t="s">
        <v>16</v>
      </c>
      <c r="D88" s="71">
        <v>30319</v>
      </c>
      <c r="E88" s="71">
        <v>10301</v>
      </c>
      <c r="F88" s="71">
        <v>4000</v>
      </c>
      <c r="G88" s="71">
        <v>416</v>
      </c>
      <c r="H88" s="71">
        <v>4641</v>
      </c>
      <c r="I88" s="71">
        <v>1244</v>
      </c>
      <c r="J88" s="71">
        <v>20018</v>
      </c>
      <c r="K88" s="71">
        <v>28</v>
      </c>
      <c r="L88" s="71">
        <v>16932</v>
      </c>
      <c r="M88" s="71">
        <v>3058</v>
      </c>
    </row>
    <row r="89" spans="1:13" ht="9" customHeight="1">
      <c r="A89" s="72"/>
      <c r="B89" s="70"/>
      <c r="C89" s="73" t="s">
        <v>17</v>
      </c>
      <c r="D89" s="71">
        <v>96011</v>
      </c>
      <c r="E89" s="71">
        <v>34274</v>
      </c>
      <c r="F89" s="71">
        <v>18976</v>
      </c>
      <c r="G89" s="71">
        <v>1072</v>
      </c>
      <c r="H89" s="71">
        <v>11643</v>
      </c>
      <c r="I89" s="71">
        <v>2583</v>
      </c>
      <c r="J89" s="71">
        <v>61737</v>
      </c>
      <c r="K89" s="71">
        <v>289</v>
      </c>
      <c r="L89" s="71">
        <v>53406</v>
      </c>
      <c r="M89" s="71">
        <v>8042</v>
      </c>
    </row>
    <row r="95" spans="1:13" ht="22.5" customHeight="1"/>
    <row r="98" ht="19.5" customHeight="1"/>
    <row r="101" ht="22.5" customHeight="1"/>
    <row r="107" ht="15" customHeight="1"/>
    <row r="110" ht="27" customHeight="1"/>
  </sheetData>
  <mergeCells count="10">
    <mergeCell ref="A66:B66"/>
    <mergeCell ref="A72:B72"/>
    <mergeCell ref="A81:B81"/>
    <mergeCell ref="A84:B84"/>
    <mergeCell ref="A22:B22"/>
    <mergeCell ref="A28:B28"/>
    <mergeCell ref="A34:B34"/>
    <mergeCell ref="A43:B43"/>
    <mergeCell ref="A46:B46"/>
    <mergeCell ref="A60:B60"/>
  </mergeCells>
  <printOptions horizontalCentered="1"/>
  <pageMargins left="0.39370078740157483" right="0.39370078740157483" top="0.39370078740157483" bottom="0.59055118110236227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7"/>
  </sheetPr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H63"/>
  <sheetViews>
    <sheetView workbookViewId="0">
      <selection activeCell="J15" sqref="J15"/>
    </sheetView>
  </sheetViews>
  <sheetFormatPr baseColWidth="10" defaultColWidth="11.25" defaultRowHeight="11.25"/>
  <cols>
    <col min="1" max="1" width="2.25" style="3" bestFit="1" customWidth="1"/>
    <col min="2" max="2" width="16.875" style="3" bestFit="1" customWidth="1"/>
    <col min="3" max="3" width="40" style="3" bestFit="1" customWidth="1"/>
    <col min="4" max="4" width="7" style="4" bestFit="1" customWidth="1"/>
    <col min="5" max="5" width="8.125" style="4" bestFit="1" customWidth="1"/>
    <col min="6" max="6" width="8.5" style="4" bestFit="1" customWidth="1"/>
    <col min="7" max="7" width="8.125" style="4" bestFit="1" customWidth="1"/>
    <col min="8" max="8" width="8.5" style="4" bestFit="1" customWidth="1"/>
    <col min="9" max="256" width="11.25" style="3"/>
    <col min="257" max="257" width="2.25" style="3" bestFit="1" customWidth="1"/>
    <col min="258" max="258" width="15" style="3" bestFit="1" customWidth="1"/>
    <col min="259" max="259" width="35.75" style="3" customWidth="1"/>
    <col min="260" max="260" width="6.25" style="3" bestFit="1" customWidth="1"/>
    <col min="261" max="261" width="7.5" style="3" bestFit="1" customWidth="1"/>
    <col min="262" max="262" width="7.75" style="3" bestFit="1" customWidth="1"/>
    <col min="263" max="263" width="7.5" style="3" bestFit="1" customWidth="1"/>
    <col min="264" max="264" width="7.75" style="3" bestFit="1" customWidth="1"/>
    <col min="265" max="512" width="11.25" style="3"/>
    <col min="513" max="513" width="2.25" style="3" bestFit="1" customWidth="1"/>
    <col min="514" max="514" width="15" style="3" bestFit="1" customWidth="1"/>
    <col min="515" max="515" width="35.75" style="3" customWidth="1"/>
    <col min="516" max="516" width="6.25" style="3" bestFit="1" customWidth="1"/>
    <col min="517" max="517" width="7.5" style="3" bestFit="1" customWidth="1"/>
    <col min="518" max="518" width="7.75" style="3" bestFit="1" customWidth="1"/>
    <col min="519" max="519" width="7.5" style="3" bestFit="1" customWidth="1"/>
    <col min="520" max="520" width="7.75" style="3" bestFit="1" customWidth="1"/>
    <col min="521" max="768" width="11.25" style="3"/>
    <col min="769" max="769" width="2.25" style="3" bestFit="1" customWidth="1"/>
    <col min="770" max="770" width="15" style="3" bestFit="1" customWidth="1"/>
    <col min="771" max="771" width="35.75" style="3" customWidth="1"/>
    <col min="772" max="772" width="6.25" style="3" bestFit="1" customWidth="1"/>
    <col min="773" max="773" width="7.5" style="3" bestFit="1" customWidth="1"/>
    <col min="774" max="774" width="7.75" style="3" bestFit="1" customWidth="1"/>
    <col min="775" max="775" width="7.5" style="3" bestFit="1" customWidth="1"/>
    <col min="776" max="776" width="7.75" style="3" bestFit="1" customWidth="1"/>
    <col min="777" max="1024" width="11.25" style="3"/>
    <col min="1025" max="1025" width="2.25" style="3" bestFit="1" customWidth="1"/>
    <col min="1026" max="1026" width="15" style="3" bestFit="1" customWidth="1"/>
    <col min="1027" max="1027" width="35.75" style="3" customWidth="1"/>
    <col min="1028" max="1028" width="6.25" style="3" bestFit="1" customWidth="1"/>
    <col min="1029" max="1029" width="7.5" style="3" bestFit="1" customWidth="1"/>
    <col min="1030" max="1030" width="7.75" style="3" bestFit="1" customWidth="1"/>
    <col min="1031" max="1031" width="7.5" style="3" bestFit="1" customWidth="1"/>
    <col min="1032" max="1032" width="7.75" style="3" bestFit="1" customWidth="1"/>
    <col min="1033" max="1280" width="11.25" style="3"/>
    <col min="1281" max="1281" width="2.25" style="3" bestFit="1" customWidth="1"/>
    <col min="1282" max="1282" width="15" style="3" bestFit="1" customWidth="1"/>
    <col min="1283" max="1283" width="35.75" style="3" customWidth="1"/>
    <col min="1284" max="1284" width="6.25" style="3" bestFit="1" customWidth="1"/>
    <col min="1285" max="1285" width="7.5" style="3" bestFit="1" customWidth="1"/>
    <col min="1286" max="1286" width="7.75" style="3" bestFit="1" customWidth="1"/>
    <col min="1287" max="1287" width="7.5" style="3" bestFit="1" customWidth="1"/>
    <col min="1288" max="1288" width="7.75" style="3" bestFit="1" customWidth="1"/>
    <col min="1289" max="1536" width="11.25" style="3"/>
    <col min="1537" max="1537" width="2.25" style="3" bestFit="1" customWidth="1"/>
    <col min="1538" max="1538" width="15" style="3" bestFit="1" customWidth="1"/>
    <col min="1539" max="1539" width="35.75" style="3" customWidth="1"/>
    <col min="1540" max="1540" width="6.25" style="3" bestFit="1" customWidth="1"/>
    <col min="1541" max="1541" width="7.5" style="3" bestFit="1" customWidth="1"/>
    <col min="1542" max="1542" width="7.75" style="3" bestFit="1" customWidth="1"/>
    <col min="1543" max="1543" width="7.5" style="3" bestFit="1" customWidth="1"/>
    <col min="1544" max="1544" width="7.75" style="3" bestFit="1" customWidth="1"/>
    <col min="1545" max="1792" width="11.25" style="3"/>
    <col min="1793" max="1793" width="2.25" style="3" bestFit="1" customWidth="1"/>
    <col min="1794" max="1794" width="15" style="3" bestFit="1" customWidth="1"/>
    <col min="1795" max="1795" width="35.75" style="3" customWidth="1"/>
    <col min="1796" max="1796" width="6.25" style="3" bestFit="1" customWidth="1"/>
    <col min="1797" max="1797" width="7.5" style="3" bestFit="1" customWidth="1"/>
    <col min="1798" max="1798" width="7.75" style="3" bestFit="1" customWidth="1"/>
    <col min="1799" max="1799" width="7.5" style="3" bestFit="1" customWidth="1"/>
    <col min="1800" max="1800" width="7.75" style="3" bestFit="1" customWidth="1"/>
    <col min="1801" max="2048" width="11.25" style="3"/>
    <col min="2049" max="2049" width="2.25" style="3" bestFit="1" customWidth="1"/>
    <col min="2050" max="2050" width="15" style="3" bestFit="1" customWidth="1"/>
    <col min="2051" max="2051" width="35.75" style="3" customWidth="1"/>
    <col min="2052" max="2052" width="6.25" style="3" bestFit="1" customWidth="1"/>
    <col min="2053" max="2053" width="7.5" style="3" bestFit="1" customWidth="1"/>
    <col min="2054" max="2054" width="7.75" style="3" bestFit="1" customWidth="1"/>
    <col min="2055" max="2055" width="7.5" style="3" bestFit="1" customWidth="1"/>
    <col min="2056" max="2056" width="7.75" style="3" bestFit="1" customWidth="1"/>
    <col min="2057" max="2304" width="11.25" style="3"/>
    <col min="2305" max="2305" width="2.25" style="3" bestFit="1" customWidth="1"/>
    <col min="2306" max="2306" width="15" style="3" bestFit="1" customWidth="1"/>
    <col min="2307" max="2307" width="35.75" style="3" customWidth="1"/>
    <col min="2308" max="2308" width="6.25" style="3" bestFit="1" customWidth="1"/>
    <col min="2309" max="2309" width="7.5" style="3" bestFit="1" customWidth="1"/>
    <col min="2310" max="2310" width="7.75" style="3" bestFit="1" customWidth="1"/>
    <col min="2311" max="2311" width="7.5" style="3" bestFit="1" customWidth="1"/>
    <col min="2312" max="2312" width="7.75" style="3" bestFit="1" customWidth="1"/>
    <col min="2313" max="2560" width="11.25" style="3"/>
    <col min="2561" max="2561" width="2.25" style="3" bestFit="1" customWidth="1"/>
    <col min="2562" max="2562" width="15" style="3" bestFit="1" customWidth="1"/>
    <col min="2563" max="2563" width="35.75" style="3" customWidth="1"/>
    <col min="2564" max="2564" width="6.25" style="3" bestFit="1" customWidth="1"/>
    <col min="2565" max="2565" width="7.5" style="3" bestFit="1" customWidth="1"/>
    <col min="2566" max="2566" width="7.75" style="3" bestFit="1" customWidth="1"/>
    <col min="2567" max="2567" width="7.5" style="3" bestFit="1" customWidth="1"/>
    <col min="2568" max="2568" width="7.75" style="3" bestFit="1" customWidth="1"/>
    <col min="2569" max="2816" width="11.25" style="3"/>
    <col min="2817" max="2817" width="2.25" style="3" bestFit="1" customWidth="1"/>
    <col min="2818" max="2818" width="15" style="3" bestFit="1" customWidth="1"/>
    <col min="2819" max="2819" width="35.75" style="3" customWidth="1"/>
    <col min="2820" max="2820" width="6.25" style="3" bestFit="1" customWidth="1"/>
    <col min="2821" max="2821" width="7.5" style="3" bestFit="1" customWidth="1"/>
    <col min="2822" max="2822" width="7.75" style="3" bestFit="1" customWidth="1"/>
    <col min="2823" max="2823" width="7.5" style="3" bestFit="1" customWidth="1"/>
    <col min="2824" max="2824" width="7.75" style="3" bestFit="1" customWidth="1"/>
    <col min="2825" max="3072" width="11.25" style="3"/>
    <col min="3073" max="3073" width="2.25" style="3" bestFit="1" customWidth="1"/>
    <col min="3074" max="3074" width="15" style="3" bestFit="1" customWidth="1"/>
    <col min="3075" max="3075" width="35.75" style="3" customWidth="1"/>
    <col min="3076" max="3076" width="6.25" style="3" bestFit="1" customWidth="1"/>
    <col min="3077" max="3077" width="7.5" style="3" bestFit="1" customWidth="1"/>
    <col min="3078" max="3078" width="7.75" style="3" bestFit="1" customWidth="1"/>
    <col min="3079" max="3079" width="7.5" style="3" bestFit="1" customWidth="1"/>
    <col min="3080" max="3080" width="7.75" style="3" bestFit="1" customWidth="1"/>
    <col min="3081" max="3328" width="11.25" style="3"/>
    <col min="3329" max="3329" width="2.25" style="3" bestFit="1" customWidth="1"/>
    <col min="3330" max="3330" width="15" style="3" bestFit="1" customWidth="1"/>
    <col min="3331" max="3331" width="35.75" style="3" customWidth="1"/>
    <col min="3332" max="3332" width="6.25" style="3" bestFit="1" customWidth="1"/>
    <col min="3333" max="3333" width="7.5" style="3" bestFit="1" customWidth="1"/>
    <col min="3334" max="3334" width="7.75" style="3" bestFit="1" customWidth="1"/>
    <col min="3335" max="3335" width="7.5" style="3" bestFit="1" customWidth="1"/>
    <col min="3336" max="3336" width="7.75" style="3" bestFit="1" customWidth="1"/>
    <col min="3337" max="3584" width="11.25" style="3"/>
    <col min="3585" max="3585" width="2.25" style="3" bestFit="1" customWidth="1"/>
    <col min="3586" max="3586" width="15" style="3" bestFit="1" customWidth="1"/>
    <col min="3587" max="3587" width="35.75" style="3" customWidth="1"/>
    <col min="3588" max="3588" width="6.25" style="3" bestFit="1" customWidth="1"/>
    <col min="3589" max="3589" width="7.5" style="3" bestFit="1" customWidth="1"/>
    <col min="3590" max="3590" width="7.75" style="3" bestFit="1" customWidth="1"/>
    <col min="3591" max="3591" width="7.5" style="3" bestFit="1" customWidth="1"/>
    <col min="3592" max="3592" width="7.75" style="3" bestFit="1" customWidth="1"/>
    <col min="3593" max="3840" width="11.25" style="3"/>
    <col min="3841" max="3841" width="2.25" style="3" bestFit="1" customWidth="1"/>
    <col min="3842" max="3842" width="15" style="3" bestFit="1" customWidth="1"/>
    <col min="3843" max="3843" width="35.75" style="3" customWidth="1"/>
    <col min="3844" max="3844" width="6.25" style="3" bestFit="1" customWidth="1"/>
    <col min="3845" max="3845" width="7.5" style="3" bestFit="1" customWidth="1"/>
    <col min="3846" max="3846" width="7.75" style="3" bestFit="1" customWidth="1"/>
    <col min="3847" max="3847" width="7.5" style="3" bestFit="1" customWidth="1"/>
    <col min="3848" max="3848" width="7.75" style="3" bestFit="1" customWidth="1"/>
    <col min="3849" max="4096" width="11.25" style="3"/>
    <col min="4097" max="4097" width="2.25" style="3" bestFit="1" customWidth="1"/>
    <col min="4098" max="4098" width="15" style="3" bestFit="1" customWidth="1"/>
    <col min="4099" max="4099" width="35.75" style="3" customWidth="1"/>
    <col min="4100" max="4100" width="6.25" style="3" bestFit="1" customWidth="1"/>
    <col min="4101" max="4101" width="7.5" style="3" bestFit="1" customWidth="1"/>
    <col min="4102" max="4102" width="7.75" style="3" bestFit="1" customWidth="1"/>
    <col min="4103" max="4103" width="7.5" style="3" bestFit="1" customWidth="1"/>
    <col min="4104" max="4104" width="7.75" style="3" bestFit="1" customWidth="1"/>
    <col min="4105" max="4352" width="11.25" style="3"/>
    <col min="4353" max="4353" width="2.25" style="3" bestFit="1" customWidth="1"/>
    <col min="4354" max="4354" width="15" style="3" bestFit="1" customWidth="1"/>
    <col min="4355" max="4355" width="35.75" style="3" customWidth="1"/>
    <col min="4356" max="4356" width="6.25" style="3" bestFit="1" customWidth="1"/>
    <col min="4357" max="4357" width="7.5" style="3" bestFit="1" customWidth="1"/>
    <col min="4358" max="4358" width="7.75" style="3" bestFit="1" customWidth="1"/>
    <col min="4359" max="4359" width="7.5" style="3" bestFit="1" customWidth="1"/>
    <col min="4360" max="4360" width="7.75" style="3" bestFit="1" customWidth="1"/>
    <col min="4361" max="4608" width="11.25" style="3"/>
    <col min="4609" max="4609" width="2.25" style="3" bestFit="1" customWidth="1"/>
    <col min="4610" max="4610" width="15" style="3" bestFit="1" customWidth="1"/>
    <col min="4611" max="4611" width="35.75" style="3" customWidth="1"/>
    <col min="4612" max="4612" width="6.25" style="3" bestFit="1" customWidth="1"/>
    <col min="4613" max="4613" width="7.5" style="3" bestFit="1" customWidth="1"/>
    <col min="4614" max="4614" width="7.75" style="3" bestFit="1" customWidth="1"/>
    <col min="4615" max="4615" width="7.5" style="3" bestFit="1" customWidth="1"/>
    <col min="4616" max="4616" width="7.75" style="3" bestFit="1" customWidth="1"/>
    <col min="4617" max="4864" width="11.25" style="3"/>
    <col min="4865" max="4865" width="2.25" style="3" bestFit="1" customWidth="1"/>
    <col min="4866" max="4866" width="15" style="3" bestFit="1" customWidth="1"/>
    <col min="4867" max="4867" width="35.75" style="3" customWidth="1"/>
    <col min="4868" max="4868" width="6.25" style="3" bestFit="1" customWidth="1"/>
    <col min="4869" max="4869" width="7.5" style="3" bestFit="1" customWidth="1"/>
    <col min="4870" max="4870" width="7.75" style="3" bestFit="1" customWidth="1"/>
    <col min="4871" max="4871" width="7.5" style="3" bestFit="1" customWidth="1"/>
    <col min="4872" max="4872" width="7.75" style="3" bestFit="1" customWidth="1"/>
    <col min="4873" max="5120" width="11.25" style="3"/>
    <col min="5121" max="5121" width="2.25" style="3" bestFit="1" customWidth="1"/>
    <col min="5122" max="5122" width="15" style="3" bestFit="1" customWidth="1"/>
    <col min="5123" max="5123" width="35.75" style="3" customWidth="1"/>
    <col min="5124" max="5124" width="6.25" style="3" bestFit="1" customWidth="1"/>
    <col min="5125" max="5125" width="7.5" style="3" bestFit="1" customWidth="1"/>
    <col min="5126" max="5126" width="7.75" style="3" bestFit="1" customWidth="1"/>
    <col min="5127" max="5127" width="7.5" style="3" bestFit="1" customWidth="1"/>
    <col min="5128" max="5128" width="7.75" style="3" bestFit="1" customWidth="1"/>
    <col min="5129" max="5376" width="11.25" style="3"/>
    <col min="5377" max="5377" width="2.25" style="3" bestFit="1" customWidth="1"/>
    <col min="5378" max="5378" width="15" style="3" bestFit="1" customWidth="1"/>
    <col min="5379" max="5379" width="35.75" style="3" customWidth="1"/>
    <col min="5380" max="5380" width="6.25" style="3" bestFit="1" customWidth="1"/>
    <col min="5381" max="5381" width="7.5" style="3" bestFit="1" customWidth="1"/>
    <col min="5382" max="5382" width="7.75" style="3" bestFit="1" customWidth="1"/>
    <col min="5383" max="5383" width="7.5" style="3" bestFit="1" customWidth="1"/>
    <col min="5384" max="5384" width="7.75" style="3" bestFit="1" customWidth="1"/>
    <col min="5385" max="5632" width="11.25" style="3"/>
    <col min="5633" max="5633" width="2.25" style="3" bestFit="1" customWidth="1"/>
    <col min="5634" max="5634" width="15" style="3" bestFit="1" customWidth="1"/>
    <col min="5635" max="5635" width="35.75" style="3" customWidth="1"/>
    <col min="5636" max="5636" width="6.25" style="3" bestFit="1" customWidth="1"/>
    <col min="5637" max="5637" width="7.5" style="3" bestFit="1" customWidth="1"/>
    <col min="5638" max="5638" width="7.75" style="3" bestFit="1" customWidth="1"/>
    <col min="5639" max="5639" width="7.5" style="3" bestFit="1" customWidth="1"/>
    <col min="5640" max="5640" width="7.75" style="3" bestFit="1" customWidth="1"/>
    <col min="5641" max="5888" width="11.25" style="3"/>
    <col min="5889" max="5889" width="2.25" style="3" bestFit="1" customWidth="1"/>
    <col min="5890" max="5890" width="15" style="3" bestFit="1" customWidth="1"/>
    <col min="5891" max="5891" width="35.75" style="3" customWidth="1"/>
    <col min="5892" max="5892" width="6.25" style="3" bestFit="1" customWidth="1"/>
    <col min="5893" max="5893" width="7.5" style="3" bestFit="1" customWidth="1"/>
    <col min="5894" max="5894" width="7.75" style="3" bestFit="1" customWidth="1"/>
    <col min="5895" max="5895" width="7.5" style="3" bestFit="1" customWidth="1"/>
    <col min="5896" max="5896" width="7.75" style="3" bestFit="1" customWidth="1"/>
    <col min="5897" max="6144" width="11.25" style="3"/>
    <col min="6145" max="6145" width="2.25" style="3" bestFit="1" customWidth="1"/>
    <col min="6146" max="6146" width="15" style="3" bestFit="1" customWidth="1"/>
    <col min="6147" max="6147" width="35.75" style="3" customWidth="1"/>
    <col min="6148" max="6148" width="6.25" style="3" bestFit="1" customWidth="1"/>
    <col min="6149" max="6149" width="7.5" style="3" bestFit="1" customWidth="1"/>
    <col min="6150" max="6150" width="7.75" style="3" bestFit="1" customWidth="1"/>
    <col min="6151" max="6151" width="7.5" style="3" bestFit="1" customWidth="1"/>
    <col min="6152" max="6152" width="7.75" style="3" bestFit="1" customWidth="1"/>
    <col min="6153" max="6400" width="11.25" style="3"/>
    <col min="6401" max="6401" width="2.25" style="3" bestFit="1" customWidth="1"/>
    <col min="6402" max="6402" width="15" style="3" bestFit="1" customWidth="1"/>
    <col min="6403" max="6403" width="35.75" style="3" customWidth="1"/>
    <col min="6404" max="6404" width="6.25" style="3" bestFit="1" customWidth="1"/>
    <col min="6405" max="6405" width="7.5" style="3" bestFit="1" customWidth="1"/>
    <col min="6406" max="6406" width="7.75" style="3" bestFit="1" customWidth="1"/>
    <col min="6407" max="6407" width="7.5" style="3" bestFit="1" customWidth="1"/>
    <col min="6408" max="6408" width="7.75" style="3" bestFit="1" customWidth="1"/>
    <col min="6409" max="6656" width="11.25" style="3"/>
    <col min="6657" max="6657" width="2.25" style="3" bestFit="1" customWidth="1"/>
    <col min="6658" max="6658" width="15" style="3" bestFit="1" customWidth="1"/>
    <col min="6659" max="6659" width="35.75" style="3" customWidth="1"/>
    <col min="6660" max="6660" width="6.25" style="3" bestFit="1" customWidth="1"/>
    <col min="6661" max="6661" width="7.5" style="3" bestFit="1" customWidth="1"/>
    <col min="6662" max="6662" width="7.75" style="3" bestFit="1" customWidth="1"/>
    <col min="6663" max="6663" width="7.5" style="3" bestFit="1" customWidth="1"/>
    <col min="6664" max="6664" width="7.75" style="3" bestFit="1" customWidth="1"/>
    <col min="6665" max="6912" width="11.25" style="3"/>
    <col min="6913" max="6913" width="2.25" style="3" bestFit="1" customWidth="1"/>
    <col min="6914" max="6914" width="15" style="3" bestFit="1" customWidth="1"/>
    <col min="6915" max="6915" width="35.75" style="3" customWidth="1"/>
    <col min="6916" max="6916" width="6.25" style="3" bestFit="1" customWidth="1"/>
    <col min="6917" max="6917" width="7.5" style="3" bestFit="1" customWidth="1"/>
    <col min="6918" max="6918" width="7.75" style="3" bestFit="1" customWidth="1"/>
    <col min="6919" max="6919" width="7.5" style="3" bestFit="1" customWidth="1"/>
    <col min="6920" max="6920" width="7.75" style="3" bestFit="1" customWidth="1"/>
    <col min="6921" max="7168" width="11.25" style="3"/>
    <col min="7169" max="7169" width="2.25" style="3" bestFit="1" customWidth="1"/>
    <col min="7170" max="7170" width="15" style="3" bestFit="1" customWidth="1"/>
    <col min="7171" max="7171" width="35.75" style="3" customWidth="1"/>
    <col min="7172" max="7172" width="6.25" style="3" bestFit="1" customWidth="1"/>
    <col min="7173" max="7173" width="7.5" style="3" bestFit="1" customWidth="1"/>
    <col min="7174" max="7174" width="7.75" style="3" bestFit="1" customWidth="1"/>
    <col min="7175" max="7175" width="7.5" style="3" bestFit="1" customWidth="1"/>
    <col min="7176" max="7176" width="7.75" style="3" bestFit="1" customWidth="1"/>
    <col min="7177" max="7424" width="11.25" style="3"/>
    <col min="7425" max="7425" width="2.25" style="3" bestFit="1" customWidth="1"/>
    <col min="7426" max="7426" width="15" style="3" bestFit="1" customWidth="1"/>
    <col min="7427" max="7427" width="35.75" style="3" customWidth="1"/>
    <col min="7428" max="7428" width="6.25" style="3" bestFit="1" customWidth="1"/>
    <col min="7429" max="7429" width="7.5" style="3" bestFit="1" customWidth="1"/>
    <col min="7430" max="7430" width="7.75" style="3" bestFit="1" customWidth="1"/>
    <col min="7431" max="7431" width="7.5" style="3" bestFit="1" customWidth="1"/>
    <col min="7432" max="7432" width="7.75" style="3" bestFit="1" customWidth="1"/>
    <col min="7433" max="7680" width="11.25" style="3"/>
    <col min="7681" max="7681" width="2.25" style="3" bestFit="1" customWidth="1"/>
    <col min="7682" max="7682" width="15" style="3" bestFit="1" customWidth="1"/>
    <col min="7683" max="7683" width="35.75" style="3" customWidth="1"/>
    <col min="7684" max="7684" width="6.25" style="3" bestFit="1" customWidth="1"/>
    <col min="7685" max="7685" width="7.5" style="3" bestFit="1" customWidth="1"/>
    <col min="7686" max="7686" width="7.75" style="3" bestFit="1" customWidth="1"/>
    <col min="7687" max="7687" width="7.5" style="3" bestFit="1" customWidth="1"/>
    <col min="7688" max="7688" width="7.75" style="3" bestFit="1" customWidth="1"/>
    <col min="7689" max="7936" width="11.25" style="3"/>
    <col min="7937" max="7937" width="2.25" style="3" bestFit="1" customWidth="1"/>
    <col min="7938" max="7938" width="15" style="3" bestFit="1" customWidth="1"/>
    <col min="7939" max="7939" width="35.75" style="3" customWidth="1"/>
    <col min="7940" max="7940" width="6.25" style="3" bestFit="1" customWidth="1"/>
    <col min="7941" max="7941" width="7.5" style="3" bestFit="1" customWidth="1"/>
    <col min="7942" max="7942" width="7.75" style="3" bestFit="1" customWidth="1"/>
    <col min="7943" max="7943" width="7.5" style="3" bestFit="1" customWidth="1"/>
    <col min="7944" max="7944" width="7.75" style="3" bestFit="1" customWidth="1"/>
    <col min="7945" max="8192" width="11.25" style="3"/>
    <col min="8193" max="8193" width="2.25" style="3" bestFit="1" customWidth="1"/>
    <col min="8194" max="8194" width="15" style="3" bestFit="1" customWidth="1"/>
    <col min="8195" max="8195" width="35.75" style="3" customWidth="1"/>
    <col min="8196" max="8196" width="6.25" style="3" bestFit="1" customWidth="1"/>
    <col min="8197" max="8197" width="7.5" style="3" bestFit="1" customWidth="1"/>
    <col min="8198" max="8198" width="7.75" style="3" bestFit="1" customWidth="1"/>
    <col min="8199" max="8199" width="7.5" style="3" bestFit="1" customWidth="1"/>
    <col min="8200" max="8200" width="7.75" style="3" bestFit="1" customWidth="1"/>
    <col min="8201" max="8448" width="11.25" style="3"/>
    <col min="8449" max="8449" width="2.25" style="3" bestFit="1" customWidth="1"/>
    <col min="8450" max="8450" width="15" style="3" bestFit="1" customWidth="1"/>
    <col min="8451" max="8451" width="35.75" style="3" customWidth="1"/>
    <col min="8452" max="8452" width="6.25" style="3" bestFit="1" customWidth="1"/>
    <col min="8453" max="8453" width="7.5" style="3" bestFit="1" customWidth="1"/>
    <col min="8454" max="8454" width="7.75" style="3" bestFit="1" customWidth="1"/>
    <col min="8455" max="8455" width="7.5" style="3" bestFit="1" customWidth="1"/>
    <col min="8456" max="8456" width="7.75" style="3" bestFit="1" customWidth="1"/>
    <col min="8457" max="8704" width="11.25" style="3"/>
    <col min="8705" max="8705" width="2.25" style="3" bestFit="1" customWidth="1"/>
    <col min="8706" max="8706" width="15" style="3" bestFit="1" customWidth="1"/>
    <col min="8707" max="8707" width="35.75" style="3" customWidth="1"/>
    <col min="8708" max="8708" width="6.25" style="3" bestFit="1" customWidth="1"/>
    <col min="8709" max="8709" width="7.5" style="3" bestFit="1" customWidth="1"/>
    <col min="8710" max="8710" width="7.75" style="3" bestFit="1" customWidth="1"/>
    <col min="8711" max="8711" width="7.5" style="3" bestFit="1" customWidth="1"/>
    <col min="8712" max="8712" width="7.75" style="3" bestFit="1" customWidth="1"/>
    <col min="8713" max="8960" width="11.25" style="3"/>
    <col min="8961" max="8961" width="2.25" style="3" bestFit="1" customWidth="1"/>
    <col min="8962" max="8962" width="15" style="3" bestFit="1" customWidth="1"/>
    <col min="8963" max="8963" width="35.75" style="3" customWidth="1"/>
    <col min="8964" max="8964" width="6.25" style="3" bestFit="1" customWidth="1"/>
    <col min="8965" max="8965" width="7.5" style="3" bestFit="1" customWidth="1"/>
    <col min="8966" max="8966" width="7.75" style="3" bestFit="1" customWidth="1"/>
    <col min="8967" max="8967" width="7.5" style="3" bestFit="1" customWidth="1"/>
    <col min="8968" max="8968" width="7.75" style="3" bestFit="1" customWidth="1"/>
    <col min="8969" max="9216" width="11.25" style="3"/>
    <col min="9217" max="9217" width="2.25" style="3" bestFit="1" customWidth="1"/>
    <col min="9218" max="9218" width="15" style="3" bestFit="1" customWidth="1"/>
    <col min="9219" max="9219" width="35.75" style="3" customWidth="1"/>
    <col min="9220" max="9220" width="6.25" style="3" bestFit="1" customWidth="1"/>
    <col min="9221" max="9221" width="7.5" style="3" bestFit="1" customWidth="1"/>
    <col min="9222" max="9222" width="7.75" style="3" bestFit="1" customWidth="1"/>
    <col min="9223" max="9223" width="7.5" style="3" bestFit="1" customWidth="1"/>
    <col min="9224" max="9224" width="7.75" style="3" bestFit="1" customWidth="1"/>
    <col min="9225" max="9472" width="11.25" style="3"/>
    <col min="9473" max="9473" width="2.25" style="3" bestFit="1" customWidth="1"/>
    <col min="9474" max="9474" width="15" style="3" bestFit="1" customWidth="1"/>
    <col min="9475" max="9475" width="35.75" style="3" customWidth="1"/>
    <col min="9476" max="9476" width="6.25" style="3" bestFit="1" customWidth="1"/>
    <col min="9477" max="9477" width="7.5" style="3" bestFit="1" customWidth="1"/>
    <col min="9478" max="9478" width="7.75" style="3" bestFit="1" customWidth="1"/>
    <col min="9479" max="9479" width="7.5" style="3" bestFit="1" customWidth="1"/>
    <col min="9480" max="9480" width="7.75" style="3" bestFit="1" customWidth="1"/>
    <col min="9481" max="9728" width="11.25" style="3"/>
    <col min="9729" max="9729" width="2.25" style="3" bestFit="1" customWidth="1"/>
    <col min="9730" max="9730" width="15" style="3" bestFit="1" customWidth="1"/>
    <col min="9731" max="9731" width="35.75" style="3" customWidth="1"/>
    <col min="9732" max="9732" width="6.25" style="3" bestFit="1" customWidth="1"/>
    <col min="9733" max="9733" width="7.5" style="3" bestFit="1" customWidth="1"/>
    <col min="9734" max="9734" width="7.75" style="3" bestFit="1" customWidth="1"/>
    <col min="9735" max="9735" width="7.5" style="3" bestFit="1" customWidth="1"/>
    <col min="9736" max="9736" width="7.75" style="3" bestFit="1" customWidth="1"/>
    <col min="9737" max="9984" width="11.25" style="3"/>
    <col min="9985" max="9985" width="2.25" style="3" bestFit="1" customWidth="1"/>
    <col min="9986" max="9986" width="15" style="3" bestFit="1" customWidth="1"/>
    <col min="9987" max="9987" width="35.75" style="3" customWidth="1"/>
    <col min="9988" max="9988" width="6.25" style="3" bestFit="1" customWidth="1"/>
    <col min="9989" max="9989" width="7.5" style="3" bestFit="1" customWidth="1"/>
    <col min="9990" max="9990" width="7.75" style="3" bestFit="1" customWidth="1"/>
    <col min="9991" max="9991" width="7.5" style="3" bestFit="1" customWidth="1"/>
    <col min="9992" max="9992" width="7.75" style="3" bestFit="1" customWidth="1"/>
    <col min="9993" max="10240" width="11.25" style="3"/>
    <col min="10241" max="10241" width="2.25" style="3" bestFit="1" customWidth="1"/>
    <col min="10242" max="10242" width="15" style="3" bestFit="1" customWidth="1"/>
    <col min="10243" max="10243" width="35.75" style="3" customWidth="1"/>
    <col min="10244" max="10244" width="6.25" style="3" bestFit="1" customWidth="1"/>
    <col min="10245" max="10245" width="7.5" style="3" bestFit="1" customWidth="1"/>
    <col min="10246" max="10246" width="7.75" style="3" bestFit="1" customWidth="1"/>
    <col min="10247" max="10247" width="7.5" style="3" bestFit="1" customWidth="1"/>
    <col min="10248" max="10248" width="7.75" style="3" bestFit="1" customWidth="1"/>
    <col min="10249" max="10496" width="11.25" style="3"/>
    <col min="10497" max="10497" width="2.25" style="3" bestFit="1" customWidth="1"/>
    <col min="10498" max="10498" width="15" style="3" bestFit="1" customWidth="1"/>
    <col min="10499" max="10499" width="35.75" style="3" customWidth="1"/>
    <col min="10500" max="10500" width="6.25" style="3" bestFit="1" customWidth="1"/>
    <col min="10501" max="10501" width="7.5" style="3" bestFit="1" customWidth="1"/>
    <col min="10502" max="10502" width="7.75" style="3" bestFit="1" customWidth="1"/>
    <col min="10503" max="10503" width="7.5" style="3" bestFit="1" customWidth="1"/>
    <col min="10504" max="10504" width="7.75" style="3" bestFit="1" customWidth="1"/>
    <col min="10505" max="10752" width="11.25" style="3"/>
    <col min="10753" max="10753" width="2.25" style="3" bestFit="1" customWidth="1"/>
    <col min="10754" max="10754" width="15" style="3" bestFit="1" customWidth="1"/>
    <col min="10755" max="10755" width="35.75" style="3" customWidth="1"/>
    <col min="10756" max="10756" width="6.25" style="3" bestFit="1" customWidth="1"/>
    <col min="10757" max="10757" width="7.5" style="3" bestFit="1" customWidth="1"/>
    <col min="10758" max="10758" width="7.75" style="3" bestFit="1" customWidth="1"/>
    <col min="10759" max="10759" width="7.5" style="3" bestFit="1" customWidth="1"/>
    <col min="10760" max="10760" width="7.75" style="3" bestFit="1" customWidth="1"/>
    <col min="10761" max="11008" width="11.25" style="3"/>
    <col min="11009" max="11009" width="2.25" style="3" bestFit="1" customWidth="1"/>
    <col min="11010" max="11010" width="15" style="3" bestFit="1" customWidth="1"/>
    <col min="11011" max="11011" width="35.75" style="3" customWidth="1"/>
    <col min="11012" max="11012" width="6.25" style="3" bestFit="1" customWidth="1"/>
    <col min="11013" max="11013" width="7.5" style="3" bestFit="1" customWidth="1"/>
    <col min="11014" max="11014" width="7.75" style="3" bestFit="1" customWidth="1"/>
    <col min="11015" max="11015" width="7.5" style="3" bestFit="1" customWidth="1"/>
    <col min="11016" max="11016" width="7.75" style="3" bestFit="1" customWidth="1"/>
    <col min="11017" max="11264" width="11.25" style="3"/>
    <col min="11265" max="11265" width="2.25" style="3" bestFit="1" customWidth="1"/>
    <col min="11266" max="11266" width="15" style="3" bestFit="1" customWidth="1"/>
    <col min="11267" max="11267" width="35.75" style="3" customWidth="1"/>
    <col min="11268" max="11268" width="6.25" style="3" bestFit="1" customWidth="1"/>
    <col min="11269" max="11269" width="7.5" style="3" bestFit="1" customWidth="1"/>
    <col min="11270" max="11270" width="7.75" style="3" bestFit="1" customWidth="1"/>
    <col min="11271" max="11271" width="7.5" style="3" bestFit="1" customWidth="1"/>
    <col min="11272" max="11272" width="7.75" style="3" bestFit="1" customWidth="1"/>
    <col min="11273" max="11520" width="11.25" style="3"/>
    <col min="11521" max="11521" width="2.25" style="3" bestFit="1" customWidth="1"/>
    <col min="11522" max="11522" width="15" style="3" bestFit="1" customWidth="1"/>
    <col min="11523" max="11523" width="35.75" style="3" customWidth="1"/>
    <col min="11524" max="11524" width="6.25" style="3" bestFit="1" customWidth="1"/>
    <col min="11525" max="11525" width="7.5" style="3" bestFit="1" customWidth="1"/>
    <col min="11526" max="11526" width="7.75" style="3" bestFit="1" customWidth="1"/>
    <col min="11527" max="11527" width="7.5" style="3" bestFit="1" customWidth="1"/>
    <col min="11528" max="11528" width="7.75" style="3" bestFit="1" customWidth="1"/>
    <col min="11529" max="11776" width="11.25" style="3"/>
    <col min="11777" max="11777" width="2.25" style="3" bestFit="1" customWidth="1"/>
    <col min="11778" max="11778" width="15" style="3" bestFit="1" customWidth="1"/>
    <col min="11779" max="11779" width="35.75" style="3" customWidth="1"/>
    <col min="11780" max="11780" width="6.25" style="3" bestFit="1" customWidth="1"/>
    <col min="11781" max="11781" width="7.5" style="3" bestFit="1" customWidth="1"/>
    <col min="11782" max="11782" width="7.75" style="3" bestFit="1" customWidth="1"/>
    <col min="11783" max="11783" width="7.5" style="3" bestFit="1" customWidth="1"/>
    <col min="11784" max="11784" width="7.75" style="3" bestFit="1" customWidth="1"/>
    <col min="11785" max="12032" width="11.25" style="3"/>
    <col min="12033" max="12033" width="2.25" style="3" bestFit="1" customWidth="1"/>
    <col min="12034" max="12034" width="15" style="3" bestFit="1" customWidth="1"/>
    <col min="12035" max="12035" width="35.75" style="3" customWidth="1"/>
    <col min="12036" max="12036" width="6.25" style="3" bestFit="1" customWidth="1"/>
    <col min="12037" max="12037" width="7.5" style="3" bestFit="1" customWidth="1"/>
    <col min="12038" max="12038" width="7.75" style="3" bestFit="1" customWidth="1"/>
    <col min="12039" max="12039" width="7.5" style="3" bestFit="1" customWidth="1"/>
    <col min="12040" max="12040" width="7.75" style="3" bestFit="1" customWidth="1"/>
    <col min="12041" max="12288" width="11.25" style="3"/>
    <col min="12289" max="12289" width="2.25" style="3" bestFit="1" customWidth="1"/>
    <col min="12290" max="12290" width="15" style="3" bestFit="1" customWidth="1"/>
    <col min="12291" max="12291" width="35.75" style="3" customWidth="1"/>
    <col min="12292" max="12292" width="6.25" style="3" bestFit="1" customWidth="1"/>
    <col min="12293" max="12293" width="7.5" style="3" bestFit="1" customWidth="1"/>
    <col min="12294" max="12294" width="7.75" style="3" bestFit="1" customWidth="1"/>
    <col min="12295" max="12295" width="7.5" style="3" bestFit="1" customWidth="1"/>
    <col min="12296" max="12296" width="7.75" style="3" bestFit="1" customWidth="1"/>
    <col min="12297" max="12544" width="11.25" style="3"/>
    <col min="12545" max="12545" width="2.25" style="3" bestFit="1" customWidth="1"/>
    <col min="12546" max="12546" width="15" style="3" bestFit="1" customWidth="1"/>
    <col min="12547" max="12547" width="35.75" style="3" customWidth="1"/>
    <col min="12548" max="12548" width="6.25" style="3" bestFit="1" customWidth="1"/>
    <col min="12549" max="12549" width="7.5" style="3" bestFit="1" customWidth="1"/>
    <col min="12550" max="12550" width="7.75" style="3" bestFit="1" customWidth="1"/>
    <col min="12551" max="12551" width="7.5" style="3" bestFit="1" customWidth="1"/>
    <col min="12552" max="12552" width="7.75" style="3" bestFit="1" customWidth="1"/>
    <col min="12553" max="12800" width="11.25" style="3"/>
    <col min="12801" max="12801" width="2.25" style="3" bestFit="1" customWidth="1"/>
    <col min="12802" max="12802" width="15" style="3" bestFit="1" customWidth="1"/>
    <col min="12803" max="12803" width="35.75" style="3" customWidth="1"/>
    <col min="12804" max="12804" width="6.25" style="3" bestFit="1" customWidth="1"/>
    <col min="12805" max="12805" width="7.5" style="3" bestFit="1" customWidth="1"/>
    <col min="12806" max="12806" width="7.75" style="3" bestFit="1" customWidth="1"/>
    <col min="12807" max="12807" width="7.5" style="3" bestFit="1" customWidth="1"/>
    <col min="12808" max="12808" width="7.75" style="3" bestFit="1" customWidth="1"/>
    <col min="12809" max="13056" width="11.25" style="3"/>
    <col min="13057" max="13057" width="2.25" style="3" bestFit="1" customWidth="1"/>
    <col min="13058" max="13058" width="15" style="3" bestFit="1" customWidth="1"/>
    <col min="13059" max="13059" width="35.75" style="3" customWidth="1"/>
    <col min="13060" max="13060" width="6.25" style="3" bestFit="1" customWidth="1"/>
    <col min="13061" max="13061" width="7.5" style="3" bestFit="1" customWidth="1"/>
    <col min="13062" max="13062" width="7.75" style="3" bestFit="1" customWidth="1"/>
    <col min="13063" max="13063" width="7.5" style="3" bestFit="1" customWidth="1"/>
    <col min="13064" max="13064" width="7.75" style="3" bestFit="1" customWidth="1"/>
    <col min="13065" max="13312" width="11.25" style="3"/>
    <col min="13313" max="13313" width="2.25" style="3" bestFit="1" customWidth="1"/>
    <col min="13314" max="13314" width="15" style="3" bestFit="1" customWidth="1"/>
    <col min="13315" max="13315" width="35.75" style="3" customWidth="1"/>
    <col min="13316" max="13316" width="6.25" style="3" bestFit="1" customWidth="1"/>
    <col min="13317" max="13317" width="7.5" style="3" bestFit="1" customWidth="1"/>
    <col min="13318" max="13318" width="7.75" style="3" bestFit="1" customWidth="1"/>
    <col min="13319" max="13319" width="7.5" style="3" bestFit="1" customWidth="1"/>
    <col min="13320" max="13320" width="7.75" style="3" bestFit="1" customWidth="1"/>
    <col min="13321" max="13568" width="11.25" style="3"/>
    <col min="13569" max="13569" width="2.25" style="3" bestFit="1" customWidth="1"/>
    <col min="13570" max="13570" width="15" style="3" bestFit="1" customWidth="1"/>
    <col min="13571" max="13571" width="35.75" style="3" customWidth="1"/>
    <col min="13572" max="13572" width="6.25" style="3" bestFit="1" customWidth="1"/>
    <col min="13573" max="13573" width="7.5" style="3" bestFit="1" customWidth="1"/>
    <col min="13574" max="13574" width="7.75" style="3" bestFit="1" customWidth="1"/>
    <col min="13575" max="13575" width="7.5" style="3" bestFit="1" customWidth="1"/>
    <col min="13576" max="13576" width="7.75" style="3" bestFit="1" customWidth="1"/>
    <col min="13577" max="13824" width="11.25" style="3"/>
    <col min="13825" max="13825" width="2.25" style="3" bestFit="1" customWidth="1"/>
    <col min="13826" max="13826" width="15" style="3" bestFit="1" customWidth="1"/>
    <col min="13827" max="13827" width="35.75" style="3" customWidth="1"/>
    <col min="13828" max="13828" width="6.25" style="3" bestFit="1" customWidth="1"/>
    <col min="13829" max="13829" width="7.5" style="3" bestFit="1" customWidth="1"/>
    <col min="13830" max="13830" width="7.75" style="3" bestFit="1" customWidth="1"/>
    <col min="13831" max="13831" width="7.5" style="3" bestFit="1" customWidth="1"/>
    <col min="13832" max="13832" width="7.75" style="3" bestFit="1" customWidth="1"/>
    <col min="13833" max="14080" width="11.25" style="3"/>
    <col min="14081" max="14081" width="2.25" style="3" bestFit="1" customWidth="1"/>
    <col min="14082" max="14082" width="15" style="3" bestFit="1" customWidth="1"/>
    <col min="14083" max="14083" width="35.75" style="3" customWidth="1"/>
    <col min="14084" max="14084" width="6.25" style="3" bestFit="1" customWidth="1"/>
    <col min="14085" max="14085" width="7.5" style="3" bestFit="1" customWidth="1"/>
    <col min="14086" max="14086" width="7.75" style="3" bestFit="1" customWidth="1"/>
    <col min="14087" max="14087" width="7.5" style="3" bestFit="1" customWidth="1"/>
    <col min="14088" max="14088" width="7.75" style="3" bestFit="1" customWidth="1"/>
    <col min="14089" max="14336" width="11.25" style="3"/>
    <col min="14337" max="14337" width="2.25" style="3" bestFit="1" customWidth="1"/>
    <col min="14338" max="14338" width="15" style="3" bestFit="1" customWidth="1"/>
    <col min="14339" max="14339" width="35.75" style="3" customWidth="1"/>
    <col min="14340" max="14340" width="6.25" style="3" bestFit="1" customWidth="1"/>
    <col min="14341" max="14341" width="7.5" style="3" bestFit="1" customWidth="1"/>
    <col min="14342" max="14342" width="7.75" style="3" bestFit="1" customWidth="1"/>
    <col min="14343" max="14343" width="7.5" style="3" bestFit="1" customWidth="1"/>
    <col min="14344" max="14344" width="7.75" style="3" bestFit="1" customWidth="1"/>
    <col min="14345" max="14592" width="11.25" style="3"/>
    <col min="14593" max="14593" width="2.25" style="3" bestFit="1" customWidth="1"/>
    <col min="14594" max="14594" width="15" style="3" bestFit="1" customWidth="1"/>
    <col min="14595" max="14595" width="35.75" style="3" customWidth="1"/>
    <col min="14596" max="14596" width="6.25" style="3" bestFit="1" customWidth="1"/>
    <col min="14597" max="14597" width="7.5" style="3" bestFit="1" customWidth="1"/>
    <col min="14598" max="14598" width="7.75" style="3" bestFit="1" customWidth="1"/>
    <col min="14599" max="14599" width="7.5" style="3" bestFit="1" customWidth="1"/>
    <col min="14600" max="14600" width="7.75" style="3" bestFit="1" customWidth="1"/>
    <col min="14601" max="14848" width="11.25" style="3"/>
    <col min="14849" max="14849" width="2.25" style="3" bestFit="1" customWidth="1"/>
    <col min="14850" max="14850" width="15" style="3" bestFit="1" customWidth="1"/>
    <col min="14851" max="14851" width="35.75" style="3" customWidth="1"/>
    <col min="14852" max="14852" width="6.25" style="3" bestFit="1" customWidth="1"/>
    <col min="14853" max="14853" width="7.5" style="3" bestFit="1" customWidth="1"/>
    <col min="14854" max="14854" width="7.75" style="3" bestFit="1" customWidth="1"/>
    <col min="14855" max="14855" width="7.5" style="3" bestFit="1" customWidth="1"/>
    <col min="14856" max="14856" width="7.75" style="3" bestFit="1" customWidth="1"/>
    <col min="14857" max="15104" width="11.25" style="3"/>
    <col min="15105" max="15105" width="2.25" style="3" bestFit="1" customWidth="1"/>
    <col min="15106" max="15106" width="15" style="3" bestFit="1" customWidth="1"/>
    <col min="15107" max="15107" width="35.75" style="3" customWidth="1"/>
    <col min="15108" max="15108" width="6.25" style="3" bestFit="1" customWidth="1"/>
    <col min="15109" max="15109" width="7.5" style="3" bestFit="1" customWidth="1"/>
    <col min="15110" max="15110" width="7.75" style="3" bestFit="1" customWidth="1"/>
    <col min="15111" max="15111" width="7.5" style="3" bestFit="1" customWidth="1"/>
    <col min="15112" max="15112" width="7.75" style="3" bestFit="1" customWidth="1"/>
    <col min="15113" max="15360" width="11.25" style="3"/>
    <col min="15361" max="15361" width="2.25" style="3" bestFit="1" customWidth="1"/>
    <col min="15362" max="15362" width="15" style="3" bestFit="1" customWidth="1"/>
    <col min="15363" max="15363" width="35.75" style="3" customWidth="1"/>
    <col min="15364" max="15364" width="6.25" style="3" bestFit="1" customWidth="1"/>
    <col min="15365" max="15365" width="7.5" style="3" bestFit="1" customWidth="1"/>
    <col min="15366" max="15366" width="7.75" style="3" bestFit="1" customWidth="1"/>
    <col min="15367" max="15367" width="7.5" style="3" bestFit="1" customWidth="1"/>
    <col min="15368" max="15368" width="7.75" style="3" bestFit="1" customWidth="1"/>
    <col min="15369" max="15616" width="11.25" style="3"/>
    <col min="15617" max="15617" width="2.25" style="3" bestFit="1" customWidth="1"/>
    <col min="15618" max="15618" width="15" style="3" bestFit="1" customWidth="1"/>
    <col min="15619" max="15619" width="35.75" style="3" customWidth="1"/>
    <col min="15620" max="15620" width="6.25" style="3" bestFit="1" customWidth="1"/>
    <col min="15621" max="15621" width="7.5" style="3" bestFit="1" customWidth="1"/>
    <col min="15622" max="15622" width="7.75" style="3" bestFit="1" customWidth="1"/>
    <col min="15623" max="15623" width="7.5" style="3" bestFit="1" customWidth="1"/>
    <col min="15624" max="15624" width="7.75" style="3" bestFit="1" customWidth="1"/>
    <col min="15625" max="15872" width="11.25" style="3"/>
    <col min="15873" max="15873" width="2.25" style="3" bestFit="1" customWidth="1"/>
    <col min="15874" max="15874" width="15" style="3" bestFit="1" customWidth="1"/>
    <col min="15875" max="15875" width="35.75" style="3" customWidth="1"/>
    <col min="15876" max="15876" width="6.25" style="3" bestFit="1" customWidth="1"/>
    <col min="15877" max="15877" width="7.5" style="3" bestFit="1" customWidth="1"/>
    <col min="15878" max="15878" width="7.75" style="3" bestFit="1" customWidth="1"/>
    <col min="15879" max="15879" width="7.5" style="3" bestFit="1" customWidth="1"/>
    <col min="15880" max="15880" width="7.75" style="3" bestFit="1" customWidth="1"/>
    <col min="15881" max="16128" width="11.25" style="3"/>
    <col min="16129" max="16129" width="2.25" style="3" bestFit="1" customWidth="1"/>
    <col min="16130" max="16130" width="15" style="3" bestFit="1" customWidth="1"/>
    <col min="16131" max="16131" width="35.75" style="3" customWidth="1"/>
    <col min="16132" max="16132" width="6.25" style="3" bestFit="1" customWidth="1"/>
    <col min="16133" max="16133" width="7.5" style="3" bestFit="1" customWidth="1"/>
    <col min="16134" max="16134" width="7.75" style="3" bestFit="1" customWidth="1"/>
    <col min="16135" max="16135" width="7.5" style="3" bestFit="1" customWidth="1"/>
    <col min="16136" max="16136" width="7.75" style="3" bestFit="1" customWidth="1"/>
    <col min="16137" max="16384" width="11.25" style="3"/>
  </cols>
  <sheetData>
    <row r="1" spans="1:8" s="86" customFormat="1">
      <c r="A1" s="83" t="s">
        <v>1</v>
      </c>
      <c r="B1" s="84"/>
      <c r="C1" s="85"/>
      <c r="D1" s="84"/>
      <c r="E1" s="84"/>
      <c r="F1" s="84"/>
      <c r="G1" s="84"/>
      <c r="H1" s="84"/>
    </row>
    <row r="2" spans="1:8" s="86" customFormat="1">
      <c r="A2" s="83" t="s">
        <v>34</v>
      </c>
      <c r="B2" s="84"/>
      <c r="C2" s="85"/>
      <c r="D2" s="84"/>
      <c r="E2" s="84"/>
      <c r="F2" s="84"/>
      <c r="G2" s="84"/>
      <c r="H2" s="84"/>
    </row>
    <row r="3" spans="1:8" s="86" customFormat="1">
      <c r="A3" s="83"/>
      <c r="B3" s="84"/>
      <c r="C3" s="85"/>
      <c r="D3" s="84"/>
      <c r="E3" s="84"/>
      <c r="F3" s="84"/>
      <c r="G3" s="84"/>
      <c r="H3" s="84"/>
    </row>
    <row r="4" spans="1:8" s="86" customFormat="1">
      <c r="A4" s="83"/>
      <c r="B4" s="84"/>
      <c r="C4" s="85"/>
      <c r="D4" s="84"/>
      <c r="E4" s="84"/>
      <c r="F4" s="84"/>
      <c r="G4" s="84"/>
      <c r="H4" s="84"/>
    </row>
    <row r="5" spans="1:8" s="89" customFormat="1" ht="12.75" customHeight="1">
      <c r="A5" s="87" t="s">
        <v>116</v>
      </c>
      <c r="B5" s="88"/>
      <c r="C5" s="88"/>
      <c r="D5" s="88"/>
      <c r="E5" s="88"/>
      <c r="F5" s="88"/>
      <c r="G5" s="88"/>
      <c r="H5" s="88"/>
    </row>
    <row r="6" spans="1:8" s="86" customFormat="1">
      <c r="A6" s="90"/>
      <c r="B6" s="91"/>
      <c r="C6" s="92"/>
      <c r="D6" s="91"/>
      <c r="E6" s="93"/>
      <c r="F6" s="93"/>
      <c r="G6" s="94"/>
      <c r="H6" s="94"/>
    </row>
    <row r="7" spans="1:8" s="86" customFormat="1">
      <c r="A7" s="95"/>
      <c r="B7" s="96"/>
      <c r="C7" s="97"/>
      <c r="D7" s="98"/>
      <c r="E7" s="99" t="s">
        <v>117</v>
      </c>
      <c r="F7" s="100"/>
      <c r="G7" s="101" t="s">
        <v>118</v>
      </c>
      <c r="H7" s="101"/>
    </row>
    <row r="8" spans="1:8" s="86" customFormat="1">
      <c r="A8" s="102" t="s">
        <v>119</v>
      </c>
      <c r="B8" s="103"/>
      <c r="C8" s="104" t="s">
        <v>120</v>
      </c>
      <c r="D8" s="105" t="s">
        <v>121</v>
      </c>
      <c r="E8" s="106" t="s">
        <v>122</v>
      </c>
      <c r="F8" s="107"/>
      <c r="G8" s="93" t="s">
        <v>123</v>
      </c>
      <c r="H8" s="93"/>
    </row>
    <row r="9" spans="1:8" s="86" customFormat="1">
      <c r="A9" s="90"/>
      <c r="B9" s="108"/>
      <c r="C9" s="109"/>
      <c r="D9" s="110" t="s">
        <v>39</v>
      </c>
      <c r="E9" s="111" t="s">
        <v>124</v>
      </c>
      <c r="F9" s="110" t="s">
        <v>125</v>
      </c>
      <c r="G9" s="111" t="s">
        <v>124</v>
      </c>
      <c r="H9" s="112" t="s">
        <v>125</v>
      </c>
    </row>
    <row r="10" spans="1:8" s="86" customFormat="1">
      <c r="A10" s="113"/>
      <c r="B10" s="84"/>
      <c r="C10" s="85"/>
      <c r="D10" s="84"/>
      <c r="E10" s="84"/>
      <c r="F10" s="84"/>
      <c r="G10" s="84"/>
      <c r="H10" s="84"/>
    </row>
    <row r="11" spans="1:8">
      <c r="A11" s="3">
        <v>1</v>
      </c>
      <c r="B11" s="3" t="s">
        <v>126</v>
      </c>
      <c r="C11" s="3" t="s">
        <v>127</v>
      </c>
      <c r="D11" s="4">
        <v>9825</v>
      </c>
      <c r="E11" s="4">
        <v>2345</v>
      </c>
      <c r="F11" s="4">
        <v>179</v>
      </c>
      <c r="G11" s="4">
        <v>7301</v>
      </c>
      <c r="H11" s="4">
        <v>0</v>
      </c>
    </row>
    <row r="12" spans="1:8">
      <c r="A12" s="3">
        <v>1</v>
      </c>
      <c r="B12" s="3" t="s">
        <v>126</v>
      </c>
      <c r="C12" s="3" t="s">
        <v>128</v>
      </c>
      <c r="D12" s="4">
        <v>737</v>
      </c>
      <c r="E12" s="4">
        <v>458</v>
      </c>
      <c r="F12" s="4">
        <v>23</v>
      </c>
      <c r="G12" s="4">
        <v>255</v>
      </c>
      <c r="H12" s="4">
        <v>1</v>
      </c>
    </row>
    <row r="13" spans="1:8">
      <c r="A13" s="3">
        <v>1</v>
      </c>
      <c r="B13" s="3" t="s">
        <v>126</v>
      </c>
      <c r="C13" s="3" t="s">
        <v>129</v>
      </c>
      <c r="D13" s="4">
        <v>10190</v>
      </c>
      <c r="E13" s="4">
        <v>2616</v>
      </c>
      <c r="F13" s="4">
        <v>203</v>
      </c>
      <c r="G13" s="4">
        <v>7371</v>
      </c>
      <c r="H13" s="4">
        <v>0</v>
      </c>
    </row>
    <row r="14" spans="1:8">
      <c r="A14" s="3">
        <v>1</v>
      </c>
      <c r="B14" s="3" t="s">
        <v>126</v>
      </c>
      <c r="C14" s="3" t="s">
        <v>130</v>
      </c>
      <c r="D14" s="4">
        <v>8901</v>
      </c>
      <c r="E14" s="4">
        <v>2214</v>
      </c>
      <c r="F14" s="4">
        <v>136</v>
      </c>
      <c r="G14" s="4">
        <v>6551</v>
      </c>
      <c r="H14" s="4">
        <v>0</v>
      </c>
    </row>
    <row r="15" spans="1:8">
      <c r="A15" s="3">
        <v>1</v>
      </c>
      <c r="B15" s="3" t="s">
        <v>126</v>
      </c>
      <c r="C15" s="3" t="s">
        <v>131</v>
      </c>
      <c r="D15" s="4">
        <v>6092</v>
      </c>
      <c r="E15" s="4">
        <v>1515</v>
      </c>
      <c r="F15" s="4">
        <v>1</v>
      </c>
      <c r="G15" s="4">
        <v>4576</v>
      </c>
      <c r="H15" s="4">
        <v>0</v>
      </c>
    </row>
    <row r="16" spans="1:8">
      <c r="A16" s="3">
        <v>1</v>
      </c>
      <c r="B16" s="3" t="s">
        <v>126</v>
      </c>
      <c r="C16" s="19" t="s">
        <v>75</v>
      </c>
      <c r="D16" s="4">
        <v>35745</v>
      </c>
      <c r="E16" s="4">
        <v>9148</v>
      </c>
      <c r="F16" s="4">
        <v>542</v>
      </c>
      <c r="G16" s="4">
        <v>26054</v>
      </c>
      <c r="H16" s="4">
        <v>1</v>
      </c>
    </row>
    <row r="17" spans="1:8">
      <c r="A17" s="3">
        <v>2</v>
      </c>
      <c r="B17" s="3" t="s">
        <v>132</v>
      </c>
      <c r="C17" s="3" t="s">
        <v>133</v>
      </c>
      <c r="D17" s="4">
        <v>6537</v>
      </c>
      <c r="E17" s="4">
        <v>1529</v>
      </c>
      <c r="F17" s="4">
        <v>13</v>
      </c>
      <c r="G17" s="4">
        <v>4995</v>
      </c>
      <c r="H17" s="4">
        <v>0</v>
      </c>
    </row>
    <row r="18" spans="1:8">
      <c r="A18" s="3">
        <v>2</v>
      </c>
      <c r="B18" s="3" t="s">
        <v>132</v>
      </c>
      <c r="C18" s="3" t="s">
        <v>134</v>
      </c>
      <c r="D18" s="4">
        <v>10391</v>
      </c>
      <c r="E18" s="4">
        <v>2574</v>
      </c>
      <c r="F18" s="4">
        <v>425</v>
      </c>
      <c r="G18" s="4">
        <v>6951</v>
      </c>
      <c r="H18" s="4">
        <v>441</v>
      </c>
    </row>
    <row r="19" spans="1:8">
      <c r="A19" s="3">
        <v>2</v>
      </c>
      <c r="B19" s="3" t="s">
        <v>132</v>
      </c>
      <c r="C19" s="3" t="s">
        <v>135</v>
      </c>
      <c r="D19" s="4">
        <v>4663</v>
      </c>
      <c r="E19" s="4">
        <v>1453</v>
      </c>
      <c r="F19" s="4">
        <v>12</v>
      </c>
      <c r="G19" s="4">
        <v>3198</v>
      </c>
      <c r="H19" s="4">
        <v>0</v>
      </c>
    </row>
    <row r="20" spans="1:8">
      <c r="A20" s="3">
        <v>2</v>
      </c>
      <c r="B20" s="3" t="s">
        <v>132</v>
      </c>
      <c r="C20" s="3" t="s">
        <v>136</v>
      </c>
      <c r="D20" s="4">
        <v>4208</v>
      </c>
      <c r="E20" s="4">
        <v>842</v>
      </c>
      <c r="F20" s="4">
        <v>320</v>
      </c>
      <c r="G20" s="4">
        <v>2927</v>
      </c>
      <c r="H20" s="4">
        <v>119</v>
      </c>
    </row>
    <row r="21" spans="1:8">
      <c r="A21" s="3">
        <v>2</v>
      </c>
      <c r="B21" s="3" t="s">
        <v>132</v>
      </c>
      <c r="C21" s="3" t="s">
        <v>137</v>
      </c>
      <c r="D21" s="4">
        <v>6760</v>
      </c>
      <c r="E21" s="4">
        <v>1444</v>
      </c>
      <c r="F21" s="4">
        <v>45</v>
      </c>
      <c r="G21" s="4">
        <v>5116</v>
      </c>
      <c r="H21" s="4">
        <v>155</v>
      </c>
    </row>
    <row r="22" spans="1:8">
      <c r="A22" s="3">
        <v>2</v>
      </c>
      <c r="B22" s="3" t="s">
        <v>132</v>
      </c>
      <c r="C22" s="19" t="s">
        <v>75</v>
      </c>
      <c r="D22" s="4">
        <v>32559</v>
      </c>
      <c r="E22" s="4">
        <v>7842</v>
      </c>
      <c r="F22" s="4">
        <v>815</v>
      </c>
      <c r="G22" s="4">
        <v>23187</v>
      </c>
      <c r="H22" s="4">
        <v>715</v>
      </c>
    </row>
    <row r="23" spans="1:8">
      <c r="A23" s="3">
        <v>3</v>
      </c>
      <c r="B23" s="3" t="s">
        <v>138</v>
      </c>
      <c r="C23" s="3" t="s">
        <v>139</v>
      </c>
      <c r="D23" s="4">
        <v>12844</v>
      </c>
      <c r="E23" s="4">
        <v>4298</v>
      </c>
      <c r="F23" s="4">
        <v>24</v>
      </c>
      <c r="G23" s="4">
        <v>8522</v>
      </c>
      <c r="H23" s="4">
        <v>0</v>
      </c>
    </row>
    <row r="24" spans="1:8">
      <c r="A24" s="3">
        <v>3</v>
      </c>
      <c r="B24" s="3" t="s">
        <v>138</v>
      </c>
      <c r="C24" s="19" t="s">
        <v>75</v>
      </c>
      <c r="D24" s="4">
        <v>12844</v>
      </c>
      <c r="E24" s="4">
        <v>4298</v>
      </c>
      <c r="F24" s="4">
        <v>24</v>
      </c>
      <c r="G24" s="4">
        <v>8522</v>
      </c>
      <c r="H24" s="4">
        <v>0</v>
      </c>
    </row>
    <row r="25" spans="1:8">
      <c r="A25" s="3">
        <v>6</v>
      </c>
      <c r="B25" s="3" t="s">
        <v>140</v>
      </c>
      <c r="C25" s="3" t="s">
        <v>141</v>
      </c>
      <c r="D25" s="4">
        <v>6806</v>
      </c>
      <c r="E25" s="4">
        <v>2127</v>
      </c>
      <c r="F25" s="4">
        <v>0</v>
      </c>
      <c r="G25" s="4">
        <v>4679</v>
      </c>
      <c r="H25" s="4">
        <v>0</v>
      </c>
    </row>
    <row r="26" spans="1:8">
      <c r="A26" s="3">
        <v>6</v>
      </c>
      <c r="B26" s="3" t="s">
        <v>140</v>
      </c>
      <c r="C26" s="19" t="s">
        <v>75</v>
      </c>
      <c r="D26" s="4">
        <v>6806</v>
      </c>
      <c r="E26" s="4">
        <v>2127</v>
      </c>
      <c r="F26" s="4">
        <v>0</v>
      </c>
      <c r="G26" s="4">
        <v>4679</v>
      </c>
      <c r="H26" s="4">
        <v>0</v>
      </c>
    </row>
    <row r="27" spans="1:8">
      <c r="A27" s="3">
        <v>7</v>
      </c>
      <c r="B27" s="3" t="s">
        <v>142</v>
      </c>
      <c r="C27" s="3" t="s">
        <v>143</v>
      </c>
      <c r="D27" s="4">
        <v>5540</v>
      </c>
      <c r="E27" s="4">
        <v>1486</v>
      </c>
      <c r="F27" s="4">
        <v>0</v>
      </c>
      <c r="G27" s="4">
        <v>4054</v>
      </c>
      <c r="H27" s="4">
        <v>0</v>
      </c>
    </row>
    <row r="28" spans="1:8">
      <c r="A28" s="3">
        <v>7</v>
      </c>
      <c r="B28" s="3" t="s">
        <v>142</v>
      </c>
      <c r="C28" s="3" t="s">
        <v>144</v>
      </c>
      <c r="D28" s="4">
        <v>4085</v>
      </c>
      <c r="E28" s="4">
        <v>822</v>
      </c>
      <c r="F28" s="4">
        <v>0</v>
      </c>
      <c r="G28" s="4">
        <v>3263</v>
      </c>
      <c r="H28" s="4">
        <v>0</v>
      </c>
    </row>
    <row r="29" spans="1:8">
      <c r="A29" s="3">
        <v>7</v>
      </c>
      <c r="B29" s="3" t="s">
        <v>142</v>
      </c>
      <c r="C29" s="3" t="s">
        <v>145</v>
      </c>
      <c r="D29" s="4">
        <v>3780</v>
      </c>
      <c r="E29" s="4">
        <v>729</v>
      </c>
      <c r="F29" s="4">
        <v>0</v>
      </c>
      <c r="G29" s="4">
        <v>3051</v>
      </c>
      <c r="H29" s="4">
        <v>0</v>
      </c>
    </row>
    <row r="30" spans="1:8">
      <c r="A30" s="3">
        <v>7</v>
      </c>
      <c r="B30" s="3" t="s">
        <v>142</v>
      </c>
      <c r="C30" s="19" t="s">
        <v>75</v>
      </c>
      <c r="D30" s="4">
        <v>13405</v>
      </c>
      <c r="E30" s="4">
        <v>3037</v>
      </c>
      <c r="F30" s="4">
        <v>0</v>
      </c>
      <c r="G30" s="4">
        <v>10368</v>
      </c>
      <c r="H30" s="4">
        <v>0</v>
      </c>
    </row>
    <row r="31" spans="1:8">
      <c r="A31" s="3">
        <v>8</v>
      </c>
      <c r="B31" s="3" t="s">
        <v>146</v>
      </c>
      <c r="C31" s="3" t="s">
        <v>147</v>
      </c>
      <c r="D31" s="4">
        <v>3781</v>
      </c>
      <c r="E31" s="4">
        <v>979</v>
      </c>
      <c r="F31" s="4">
        <v>0</v>
      </c>
      <c r="G31" s="4">
        <v>2802</v>
      </c>
      <c r="H31" s="4">
        <v>0</v>
      </c>
    </row>
    <row r="32" spans="1:8">
      <c r="A32" s="3">
        <v>8</v>
      </c>
      <c r="B32" s="3" t="s">
        <v>146</v>
      </c>
      <c r="C32" s="3" t="s">
        <v>148</v>
      </c>
      <c r="D32" s="4">
        <v>3682</v>
      </c>
      <c r="E32" s="4">
        <v>948</v>
      </c>
      <c r="F32" s="4">
        <v>52</v>
      </c>
      <c r="G32" s="4">
        <v>2675</v>
      </c>
      <c r="H32" s="4">
        <v>7</v>
      </c>
    </row>
    <row r="33" spans="1:8">
      <c r="A33" s="3">
        <v>8</v>
      </c>
      <c r="B33" s="3" t="s">
        <v>146</v>
      </c>
      <c r="C33" s="19" t="s">
        <v>75</v>
      </c>
      <c r="D33" s="4">
        <v>7463</v>
      </c>
      <c r="E33" s="4">
        <v>1927</v>
      </c>
      <c r="F33" s="4">
        <v>52</v>
      </c>
      <c r="G33" s="4">
        <v>5477</v>
      </c>
      <c r="H33" s="4">
        <v>7</v>
      </c>
    </row>
    <row r="34" spans="1:8">
      <c r="A34" s="3">
        <v>9</v>
      </c>
      <c r="B34" s="3" t="s">
        <v>149</v>
      </c>
      <c r="C34" s="3" t="s">
        <v>150</v>
      </c>
      <c r="D34" s="4">
        <v>7195</v>
      </c>
      <c r="E34" s="4">
        <v>1763</v>
      </c>
      <c r="F34" s="4">
        <v>151</v>
      </c>
      <c r="G34" s="4">
        <v>5280</v>
      </c>
      <c r="H34" s="4">
        <v>1</v>
      </c>
    </row>
    <row r="35" spans="1:8">
      <c r="A35" s="3">
        <v>9</v>
      </c>
      <c r="B35" s="3" t="s">
        <v>149</v>
      </c>
      <c r="C35" s="3" t="s">
        <v>151</v>
      </c>
      <c r="D35" s="4">
        <v>6417</v>
      </c>
      <c r="E35" s="4">
        <v>1745</v>
      </c>
      <c r="F35" s="4">
        <v>27</v>
      </c>
      <c r="G35" s="4">
        <v>4630</v>
      </c>
      <c r="H35" s="4">
        <v>15</v>
      </c>
    </row>
    <row r="36" spans="1:8">
      <c r="A36" s="3">
        <v>9</v>
      </c>
      <c r="B36" s="3" t="s">
        <v>149</v>
      </c>
      <c r="C36" s="19" t="s">
        <v>75</v>
      </c>
      <c r="D36" s="4">
        <v>13612</v>
      </c>
      <c r="E36" s="4">
        <v>3508</v>
      </c>
      <c r="F36" s="4">
        <v>178</v>
      </c>
      <c r="G36" s="4">
        <v>9910</v>
      </c>
      <c r="H36" s="4">
        <v>16</v>
      </c>
    </row>
    <row r="37" spans="1:8">
      <c r="A37" s="3">
        <v>10</v>
      </c>
      <c r="B37" s="3" t="s">
        <v>152</v>
      </c>
      <c r="C37" s="3" t="s">
        <v>153</v>
      </c>
      <c r="D37" s="4">
        <v>6838</v>
      </c>
      <c r="E37" s="4">
        <v>1860</v>
      </c>
      <c r="F37" s="4">
        <v>40</v>
      </c>
      <c r="G37" s="4">
        <v>4938</v>
      </c>
      <c r="H37" s="4">
        <v>0</v>
      </c>
    </row>
    <row r="38" spans="1:8">
      <c r="A38" s="3">
        <v>10</v>
      </c>
      <c r="B38" s="3" t="s">
        <v>152</v>
      </c>
      <c r="C38" s="3" t="s">
        <v>154</v>
      </c>
      <c r="D38" s="4">
        <v>592</v>
      </c>
      <c r="E38" s="4">
        <v>269</v>
      </c>
      <c r="F38" s="4">
        <v>58</v>
      </c>
      <c r="G38" s="4">
        <v>265</v>
      </c>
      <c r="H38" s="4">
        <v>0</v>
      </c>
    </row>
    <row r="39" spans="1:8">
      <c r="A39" s="3">
        <v>10</v>
      </c>
      <c r="B39" s="3" t="s">
        <v>152</v>
      </c>
      <c r="C39" s="3" t="s">
        <v>155</v>
      </c>
      <c r="D39" s="4">
        <v>5288</v>
      </c>
      <c r="E39" s="4">
        <v>1698</v>
      </c>
      <c r="F39" s="4">
        <v>27</v>
      </c>
      <c r="G39" s="4">
        <v>3563</v>
      </c>
      <c r="H39" s="4">
        <v>0</v>
      </c>
    </row>
    <row r="40" spans="1:8">
      <c r="A40" s="3">
        <v>10</v>
      </c>
      <c r="B40" s="3" t="s">
        <v>152</v>
      </c>
      <c r="C40" s="3" t="s">
        <v>156</v>
      </c>
      <c r="D40" s="4">
        <v>6304</v>
      </c>
      <c r="E40" s="4">
        <v>1755</v>
      </c>
      <c r="F40" s="4">
        <v>1</v>
      </c>
      <c r="G40" s="4">
        <v>4548</v>
      </c>
      <c r="H40" s="4">
        <v>0</v>
      </c>
    </row>
    <row r="41" spans="1:8">
      <c r="A41" s="3">
        <v>10</v>
      </c>
      <c r="B41" s="3" t="s">
        <v>152</v>
      </c>
      <c r="C41" s="3" t="s">
        <v>157</v>
      </c>
      <c r="D41" s="4">
        <v>6716</v>
      </c>
      <c r="E41" s="4">
        <v>1364</v>
      </c>
      <c r="F41" s="4">
        <v>5</v>
      </c>
      <c r="G41" s="4">
        <v>5347</v>
      </c>
      <c r="H41" s="4">
        <v>0</v>
      </c>
    </row>
    <row r="42" spans="1:8">
      <c r="A42" s="3">
        <v>10</v>
      </c>
      <c r="B42" s="3" t="s">
        <v>152</v>
      </c>
      <c r="C42" s="3" t="s">
        <v>158</v>
      </c>
      <c r="D42" s="4">
        <v>7805</v>
      </c>
      <c r="E42" s="4">
        <v>2020</v>
      </c>
      <c r="F42" s="4">
        <v>61</v>
      </c>
      <c r="G42" s="4">
        <v>5561</v>
      </c>
      <c r="H42" s="4">
        <v>163</v>
      </c>
    </row>
    <row r="43" spans="1:8">
      <c r="A43" s="3">
        <v>10</v>
      </c>
      <c r="B43" s="3" t="s">
        <v>152</v>
      </c>
      <c r="C43" s="3" t="s">
        <v>159</v>
      </c>
      <c r="D43" s="4">
        <v>8350</v>
      </c>
      <c r="E43" s="4">
        <v>2006</v>
      </c>
      <c r="F43" s="4">
        <v>22</v>
      </c>
      <c r="G43" s="4">
        <v>6126</v>
      </c>
      <c r="H43" s="4">
        <v>196</v>
      </c>
    </row>
    <row r="44" spans="1:8">
      <c r="A44" s="3">
        <v>10</v>
      </c>
      <c r="B44" s="3" t="s">
        <v>152</v>
      </c>
      <c r="C44" s="3" t="s">
        <v>160</v>
      </c>
      <c r="D44" s="4">
        <v>129</v>
      </c>
      <c r="E44" s="4">
        <v>41</v>
      </c>
      <c r="F44" s="4">
        <v>0</v>
      </c>
      <c r="G44" s="4">
        <v>88</v>
      </c>
      <c r="H44" s="4">
        <v>0</v>
      </c>
    </row>
    <row r="45" spans="1:8">
      <c r="A45" s="3">
        <v>10</v>
      </c>
      <c r="B45" s="3" t="s">
        <v>152</v>
      </c>
      <c r="C45" s="19" t="s">
        <v>75</v>
      </c>
      <c r="D45" s="4">
        <v>42022</v>
      </c>
      <c r="E45" s="4">
        <v>11013</v>
      </c>
      <c r="F45" s="4">
        <v>214</v>
      </c>
      <c r="G45" s="4">
        <v>30436</v>
      </c>
      <c r="H45" s="4">
        <v>359</v>
      </c>
    </row>
    <row r="46" spans="1:8">
      <c r="A46" s="3">
        <v>11</v>
      </c>
      <c r="B46" s="3" t="s">
        <v>161</v>
      </c>
      <c r="C46" s="3" t="s">
        <v>162</v>
      </c>
      <c r="D46" s="4">
        <v>7655</v>
      </c>
      <c r="E46" s="4">
        <v>1625</v>
      </c>
      <c r="F46" s="4">
        <v>101</v>
      </c>
      <c r="G46" s="4">
        <v>5929</v>
      </c>
      <c r="H46" s="4">
        <v>0</v>
      </c>
    </row>
    <row r="47" spans="1:8">
      <c r="A47" s="3">
        <v>11</v>
      </c>
      <c r="B47" s="3" t="s">
        <v>161</v>
      </c>
      <c r="C47" s="19" t="s">
        <v>75</v>
      </c>
      <c r="D47" s="4">
        <v>7655</v>
      </c>
      <c r="E47" s="4">
        <v>1625</v>
      </c>
      <c r="F47" s="4">
        <v>101</v>
      </c>
      <c r="G47" s="4">
        <v>5929</v>
      </c>
      <c r="H47" s="4">
        <v>0</v>
      </c>
    </row>
    <row r="48" spans="1:8">
      <c r="A48" s="3">
        <v>12</v>
      </c>
      <c r="B48" s="3" t="s">
        <v>163</v>
      </c>
      <c r="C48" s="3" t="s">
        <v>164</v>
      </c>
      <c r="D48" s="4">
        <v>884</v>
      </c>
      <c r="E48" s="4">
        <v>428</v>
      </c>
      <c r="F48" s="4">
        <v>30</v>
      </c>
      <c r="G48" s="4">
        <v>420</v>
      </c>
      <c r="H48" s="4">
        <v>6</v>
      </c>
    </row>
    <row r="49" spans="1:8">
      <c r="A49" s="3">
        <v>12</v>
      </c>
      <c r="B49" s="3" t="s">
        <v>163</v>
      </c>
      <c r="C49" s="3" t="s">
        <v>165</v>
      </c>
      <c r="D49" s="4">
        <v>4985</v>
      </c>
      <c r="E49" s="4">
        <v>808</v>
      </c>
      <c r="F49" s="4">
        <v>0</v>
      </c>
      <c r="G49" s="4">
        <v>4177</v>
      </c>
      <c r="H49" s="4">
        <v>0</v>
      </c>
    </row>
    <row r="50" spans="1:8">
      <c r="A50" s="3">
        <v>12</v>
      </c>
      <c r="B50" s="3" t="s">
        <v>163</v>
      </c>
      <c r="C50" s="19" t="s">
        <v>75</v>
      </c>
      <c r="D50" s="4">
        <v>5869</v>
      </c>
      <c r="E50" s="4">
        <v>1236</v>
      </c>
      <c r="F50" s="4">
        <v>30</v>
      </c>
      <c r="G50" s="4">
        <v>4597</v>
      </c>
      <c r="H50" s="4">
        <v>6</v>
      </c>
    </row>
    <row r="51" spans="1:8">
      <c r="A51" s="3">
        <v>13</v>
      </c>
      <c r="B51" s="3" t="s">
        <v>166</v>
      </c>
      <c r="C51" s="3" t="s">
        <v>167</v>
      </c>
      <c r="D51" s="4">
        <v>4744</v>
      </c>
      <c r="E51" s="4">
        <v>350</v>
      </c>
      <c r="F51" s="4">
        <v>0</v>
      </c>
      <c r="G51" s="4">
        <v>4394</v>
      </c>
      <c r="H51" s="4">
        <v>0</v>
      </c>
    </row>
    <row r="52" spans="1:8">
      <c r="A52" s="3">
        <v>13</v>
      </c>
      <c r="B52" s="3" t="s">
        <v>166</v>
      </c>
      <c r="C52" s="3" t="s">
        <v>168</v>
      </c>
      <c r="D52" s="4">
        <v>1789</v>
      </c>
      <c r="E52" s="4">
        <v>1327</v>
      </c>
      <c r="F52" s="4">
        <v>24</v>
      </c>
      <c r="G52" s="4">
        <v>438</v>
      </c>
      <c r="H52" s="4">
        <v>0</v>
      </c>
    </row>
    <row r="53" spans="1:8">
      <c r="A53" s="3">
        <v>13</v>
      </c>
      <c r="B53" s="3" t="s">
        <v>166</v>
      </c>
      <c r="C53" s="3" t="s">
        <v>169</v>
      </c>
      <c r="D53" s="4">
        <v>4538</v>
      </c>
      <c r="E53" s="4">
        <v>866</v>
      </c>
      <c r="F53" s="4">
        <v>0</v>
      </c>
      <c r="G53" s="4">
        <v>3671</v>
      </c>
      <c r="H53" s="4">
        <v>1</v>
      </c>
    </row>
    <row r="54" spans="1:8">
      <c r="A54" s="3">
        <v>13</v>
      </c>
      <c r="B54" s="3" t="s">
        <v>166</v>
      </c>
      <c r="C54" s="3" t="s">
        <v>170</v>
      </c>
      <c r="D54" s="4">
        <v>1341</v>
      </c>
      <c r="E54" s="4">
        <v>787</v>
      </c>
      <c r="F54" s="4">
        <v>72</v>
      </c>
      <c r="G54" s="4">
        <v>482</v>
      </c>
      <c r="H54" s="4">
        <v>0</v>
      </c>
    </row>
    <row r="55" spans="1:8">
      <c r="A55" s="3">
        <v>13</v>
      </c>
      <c r="B55" s="3" t="s">
        <v>166</v>
      </c>
      <c r="C55" s="19" t="s">
        <v>75</v>
      </c>
      <c r="D55" s="4">
        <v>12412</v>
      </c>
      <c r="E55" s="4">
        <v>3330</v>
      </c>
      <c r="F55" s="4">
        <v>96</v>
      </c>
      <c r="G55" s="4">
        <v>8985</v>
      </c>
      <c r="H55" s="4">
        <v>1</v>
      </c>
    </row>
    <row r="56" spans="1:8">
      <c r="A56" s="3">
        <v>14</v>
      </c>
      <c r="B56" s="3" t="s">
        <v>171</v>
      </c>
      <c r="C56" s="3" t="s">
        <v>172</v>
      </c>
      <c r="D56" s="4">
        <v>4089</v>
      </c>
      <c r="E56" s="4">
        <v>949</v>
      </c>
      <c r="F56" s="4">
        <v>4</v>
      </c>
      <c r="G56" s="4">
        <v>2904</v>
      </c>
      <c r="H56" s="4">
        <v>232</v>
      </c>
    </row>
    <row r="57" spans="1:8">
      <c r="A57" s="3">
        <v>14</v>
      </c>
      <c r="B57" s="3" t="s">
        <v>171</v>
      </c>
      <c r="C57" s="3" t="s">
        <v>173</v>
      </c>
      <c r="D57" s="4">
        <v>3939</v>
      </c>
      <c r="E57" s="4">
        <v>798</v>
      </c>
      <c r="F57" s="4">
        <v>0</v>
      </c>
      <c r="G57" s="4">
        <v>3141</v>
      </c>
      <c r="H57" s="4">
        <v>0</v>
      </c>
    </row>
    <row r="58" spans="1:8">
      <c r="A58" s="3">
        <v>14</v>
      </c>
      <c r="B58" s="3" t="s">
        <v>171</v>
      </c>
      <c r="C58" s="19" t="s">
        <v>75</v>
      </c>
      <c r="D58" s="4">
        <v>8028</v>
      </c>
      <c r="E58" s="4">
        <v>1747</v>
      </c>
      <c r="F58" s="4">
        <v>4</v>
      </c>
      <c r="G58" s="4">
        <v>6045</v>
      </c>
      <c r="H58" s="4">
        <v>232</v>
      </c>
    </row>
    <row r="59" spans="1:8">
      <c r="A59" s="3">
        <v>15</v>
      </c>
      <c r="B59" s="3" t="s">
        <v>174</v>
      </c>
      <c r="C59" s="3" t="s">
        <v>175</v>
      </c>
      <c r="D59" s="4">
        <v>7770</v>
      </c>
      <c r="E59" s="4">
        <v>2029</v>
      </c>
      <c r="F59" s="4">
        <v>0</v>
      </c>
      <c r="G59" s="4">
        <v>5741</v>
      </c>
      <c r="H59" s="4">
        <v>0</v>
      </c>
    </row>
    <row r="60" spans="1:8">
      <c r="A60" s="3">
        <v>15</v>
      </c>
      <c r="B60" s="3" t="s">
        <v>174</v>
      </c>
      <c r="C60" s="19" t="s">
        <v>75</v>
      </c>
      <c r="D60" s="4">
        <v>7770</v>
      </c>
      <c r="E60" s="4">
        <v>2029</v>
      </c>
      <c r="F60" s="4">
        <v>0</v>
      </c>
      <c r="G60" s="4">
        <v>5741</v>
      </c>
      <c r="H60" s="4">
        <v>0</v>
      </c>
    </row>
    <row r="61" spans="1:8">
      <c r="A61" s="3">
        <v>16</v>
      </c>
      <c r="B61" s="3" t="s">
        <v>176</v>
      </c>
      <c r="C61" s="3" t="s">
        <v>177</v>
      </c>
      <c r="D61" s="4">
        <v>5312</v>
      </c>
      <c r="E61" s="4">
        <v>1471</v>
      </c>
      <c r="F61" s="4">
        <v>160</v>
      </c>
      <c r="G61" s="4">
        <v>3674</v>
      </c>
      <c r="H61" s="4">
        <v>7</v>
      </c>
    </row>
    <row r="62" spans="1:8">
      <c r="A62" s="3">
        <v>16</v>
      </c>
      <c r="B62" s="3" t="s">
        <v>176</v>
      </c>
      <c r="C62" s="19" t="s">
        <v>75</v>
      </c>
      <c r="D62" s="4">
        <v>5312</v>
      </c>
      <c r="E62" s="4">
        <v>1471</v>
      </c>
      <c r="F62" s="4">
        <v>160</v>
      </c>
      <c r="G62" s="4">
        <v>3674</v>
      </c>
      <c r="H62" s="4">
        <v>7</v>
      </c>
    </row>
    <row r="63" spans="1:8">
      <c r="B63" s="3" t="s">
        <v>33</v>
      </c>
      <c r="D63" s="4">
        <v>211502</v>
      </c>
      <c r="E63" s="4">
        <v>54338</v>
      </c>
      <c r="F63" s="4">
        <v>2216</v>
      </c>
      <c r="G63" s="4">
        <v>153604</v>
      </c>
      <c r="H63" s="4">
        <v>1344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7"/>
  </sheetPr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I189"/>
  <sheetViews>
    <sheetView zoomScaleNormal="100" workbookViewId="0">
      <selection activeCell="K162" sqref="K162"/>
    </sheetView>
  </sheetViews>
  <sheetFormatPr baseColWidth="10" defaultColWidth="11.25" defaultRowHeight="11.25"/>
  <cols>
    <col min="1" max="1" width="2.25" style="138" bestFit="1" customWidth="1"/>
    <col min="2" max="2" width="37.375" style="137" bestFit="1" customWidth="1"/>
    <col min="3" max="3" width="2.25" style="138" bestFit="1" customWidth="1"/>
    <col min="4" max="4" width="41" style="137" bestFit="1" customWidth="1"/>
    <col min="5" max="5" width="6.75" style="139" bestFit="1" customWidth="1"/>
    <col min="6" max="6" width="4.375" style="138" bestFit="1" customWidth="1"/>
    <col min="7" max="7" width="19.5" style="140" customWidth="1"/>
    <col min="8" max="16384" width="11.25" style="141"/>
  </cols>
  <sheetData>
    <row r="1" spans="1:7">
      <c r="A1" s="136" t="s">
        <v>1</v>
      </c>
    </row>
    <row r="2" spans="1:7">
      <c r="A2" s="136" t="s">
        <v>181</v>
      </c>
    </row>
    <row r="3" spans="1:7">
      <c r="A3" s="136"/>
    </row>
    <row r="4" spans="1:7">
      <c r="A4" s="136"/>
    </row>
    <row r="5" spans="1:7" ht="12.75">
      <c r="A5" s="142" t="s">
        <v>182</v>
      </c>
    </row>
    <row r="6" spans="1:7" ht="12.75">
      <c r="A6" s="142" t="s">
        <v>183</v>
      </c>
    </row>
    <row r="7" spans="1:7" s="186" customFormat="1" ht="12.75">
      <c r="A7" s="181" t="s">
        <v>184</v>
      </c>
      <c r="B7" s="182"/>
      <c r="C7" s="183"/>
      <c r="D7" s="182"/>
      <c r="E7" s="184"/>
      <c r="F7" s="183"/>
      <c r="G7" s="185"/>
    </row>
    <row r="8" spans="1:7" ht="12">
      <c r="A8" s="143"/>
    </row>
    <row r="9" spans="1:7" ht="12">
      <c r="A9" s="144"/>
      <c r="B9" s="145"/>
      <c r="C9" s="146"/>
      <c r="D9" s="145"/>
      <c r="E9" s="147"/>
      <c r="F9" s="147"/>
      <c r="G9" s="148" t="s">
        <v>185</v>
      </c>
    </row>
    <row r="10" spans="1:7" ht="12">
      <c r="A10" s="149"/>
      <c r="B10" s="150" t="s">
        <v>32</v>
      </c>
      <c r="C10" s="151"/>
      <c r="D10" s="150" t="s">
        <v>186</v>
      </c>
      <c r="E10" s="152" t="s">
        <v>187</v>
      </c>
      <c r="F10" s="152" t="s">
        <v>188</v>
      </c>
      <c r="G10" s="141" t="s">
        <v>189</v>
      </c>
    </row>
    <row r="11" spans="1:7" ht="12">
      <c r="A11" s="153"/>
      <c r="B11" s="154"/>
      <c r="C11" s="155"/>
      <c r="D11" s="154"/>
      <c r="E11" s="156"/>
      <c r="F11" s="156"/>
      <c r="G11" s="157" t="s">
        <v>190</v>
      </c>
    </row>
    <row r="12" spans="1:7" ht="12">
      <c r="A12" s="143"/>
    </row>
    <row r="13" spans="1:7">
      <c r="A13" s="138">
        <v>1</v>
      </c>
      <c r="B13" s="137" t="s">
        <v>191</v>
      </c>
      <c r="C13" s="138">
        <v>1</v>
      </c>
      <c r="D13" s="137" t="s">
        <v>192</v>
      </c>
      <c r="E13" s="139" t="s">
        <v>15</v>
      </c>
      <c r="F13" s="138">
        <v>2</v>
      </c>
      <c r="G13" s="140">
        <v>47</v>
      </c>
    </row>
    <row r="14" spans="1:7">
      <c r="A14" s="138">
        <v>1</v>
      </c>
      <c r="B14" s="137" t="s">
        <v>191</v>
      </c>
      <c r="C14" s="138">
        <v>1</v>
      </c>
      <c r="D14" s="137" t="s">
        <v>192</v>
      </c>
      <c r="E14" s="139" t="s">
        <v>17</v>
      </c>
      <c r="F14" s="138">
        <v>2</v>
      </c>
      <c r="G14" s="140">
        <v>47</v>
      </c>
    </row>
    <row r="15" spans="1:7">
      <c r="A15" s="138">
        <v>1</v>
      </c>
      <c r="B15" s="137" t="s">
        <v>191</v>
      </c>
      <c r="C15" s="138">
        <v>5</v>
      </c>
      <c r="D15" s="137" t="s">
        <v>193</v>
      </c>
      <c r="E15" s="139" t="s">
        <v>15</v>
      </c>
      <c r="F15" s="138">
        <v>2</v>
      </c>
      <c r="G15" s="140">
        <v>53</v>
      </c>
    </row>
    <row r="16" spans="1:7">
      <c r="A16" s="138">
        <v>1</v>
      </c>
      <c r="B16" s="137" t="s">
        <v>191</v>
      </c>
      <c r="C16" s="138">
        <v>5</v>
      </c>
      <c r="D16" s="137" t="s">
        <v>193</v>
      </c>
      <c r="E16" s="139" t="s">
        <v>17</v>
      </c>
      <c r="F16" s="138">
        <v>2</v>
      </c>
      <c r="G16" s="140">
        <v>53</v>
      </c>
    </row>
    <row r="17" spans="1:7" ht="12">
      <c r="A17" s="138">
        <v>1</v>
      </c>
      <c r="B17" s="137" t="s">
        <v>191</v>
      </c>
      <c r="C17" s="138">
        <v>7</v>
      </c>
      <c r="D17" s="137" t="s">
        <v>194</v>
      </c>
      <c r="E17" s="139" t="s">
        <v>15</v>
      </c>
      <c r="F17" s="138">
        <v>3</v>
      </c>
      <c r="G17" s="158" t="s">
        <v>195</v>
      </c>
    </row>
    <row r="18" spans="1:7" ht="12">
      <c r="A18" s="138">
        <v>1</v>
      </c>
      <c r="B18" s="137" t="s">
        <v>191</v>
      </c>
      <c r="C18" s="138">
        <v>7</v>
      </c>
      <c r="D18" s="137" t="s">
        <v>194</v>
      </c>
      <c r="E18" s="139" t="s">
        <v>16</v>
      </c>
      <c r="F18" s="138">
        <v>1</v>
      </c>
      <c r="G18" s="158" t="s">
        <v>195</v>
      </c>
    </row>
    <row r="19" spans="1:7">
      <c r="A19" s="138">
        <v>1</v>
      </c>
      <c r="B19" s="137" t="s">
        <v>191</v>
      </c>
      <c r="C19" s="138">
        <v>7</v>
      </c>
      <c r="D19" s="137" t="s">
        <v>194</v>
      </c>
      <c r="E19" s="139" t="s">
        <v>17</v>
      </c>
      <c r="F19" s="138">
        <v>4</v>
      </c>
      <c r="G19" s="140">
        <v>42</v>
      </c>
    </row>
    <row r="20" spans="1:7">
      <c r="A20" s="138">
        <v>1</v>
      </c>
      <c r="B20" s="137" t="s">
        <v>191</v>
      </c>
      <c r="C20" s="138">
        <v>9</v>
      </c>
      <c r="D20" s="137" t="s">
        <v>196</v>
      </c>
      <c r="E20" s="139" t="s">
        <v>15</v>
      </c>
      <c r="F20" s="138">
        <v>26</v>
      </c>
      <c r="G20" s="140">
        <v>45.2</v>
      </c>
    </row>
    <row r="21" spans="1:7">
      <c r="A21" s="138">
        <v>1</v>
      </c>
      <c r="B21" s="137" t="s">
        <v>191</v>
      </c>
      <c r="C21" s="138">
        <v>9</v>
      </c>
      <c r="D21" s="137" t="s">
        <v>196</v>
      </c>
      <c r="E21" s="139" t="s">
        <v>16</v>
      </c>
      <c r="F21" s="138">
        <v>23</v>
      </c>
      <c r="G21" s="140">
        <v>44.6</v>
      </c>
    </row>
    <row r="22" spans="1:7">
      <c r="A22" s="138">
        <v>1</v>
      </c>
      <c r="B22" s="137" t="s">
        <v>191</v>
      </c>
      <c r="C22" s="138">
        <v>9</v>
      </c>
      <c r="D22" s="137" t="s">
        <v>196</v>
      </c>
      <c r="E22" s="139" t="s">
        <v>17</v>
      </c>
      <c r="F22" s="138">
        <v>49</v>
      </c>
      <c r="G22" s="140">
        <v>44.9</v>
      </c>
    </row>
    <row r="23" spans="1:7">
      <c r="A23" s="138">
        <v>1</v>
      </c>
      <c r="B23" s="137" t="s">
        <v>191</v>
      </c>
      <c r="C23" s="138">
        <v>11</v>
      </c>
      <c r="D23" s="137" t="s">
        <v>197</v>
      </c>
      <c r="E23" s="139" t="s">
        <v>15</v>
      </c>
      <c r="F23" s="138">
        <v>40</v>
      </c>
      <c r="G23" s="140">
        <v>44.1</v>
      </c>
    </row>
    <row r="24" spans="1:7">
      <c r="A24" s="138">
        <v>1</v>
      </c>
      <c r="B24" s="137" t="s">
        <v>191</v>
      </c>
      <c r="C24" s="138">
        <v>11</v>
      </c>
      <c r="D24" s="137" t="s">
        <v>197</v>
      </c>
      <c r="E24" s="139" t="s">
        <v>16</v>
      </c>
      <c r="F24" s="138">
        <v>32</v>
      </c>
      <c r="G24" s="140">
        <v>42.3</v>
      </c>
    </row>
    <row r="25" spans="1:7">
      <c r="A25" s="138">
        <v>1</v>
      </c>
      <c r="B25" s="137" t="s">
        <v>191</v>
      </c>
      <c r="C25" s="138">
        <v>11</v>
      </c>
      <c r="D25" s="137" t="s">
        <v>197</v>
      </c>
      <c r="E25" s="139" t="s">
        <v>17</v>
      </c>
      <c r="F25" s="138">
        <v>72</v>
      </c>
      <c r="G25" s="140">
        <v>43.3</v>
      </c>
    </row>
    <row r="26" spans="1:7">
      <c r="A26" s="138">
        <v>1</v>
      </c>
      <c r="B26" s="137" t="s">
        <v>191</v>
      </c>
      <c r="C26" s="138">
        <v>13</v>
      </c>
      <c r="D26" s="137" t="s">
        <v>198</v>
      </c>
      <c r="E26" s="139" t="s">
        <v>15</v>
      </c>
      <c r="F26" s="138">
        <v>5</v>
      </c>
      <c r="G26" s="140">
        <v>37.799999999999997</v>
      </c>
    </row>
    <row r="27" spans="1:7">
      <c r="A27" s="138">
        <v>1</v>
      </c>
      <c r="B27" s="137" t="s">
        <v>191</v>
      </c>
      <c r="C27" s="138">
        <v>13</v>
      </c>
      <c r="D27" s="137" t="s">
        <v>198</v>
      </c>
      <c r="E27" s="139" t="s">
        <v>16</v>
      </c>
      <c r="F27" s="138">
        <v>9</v>
      </c>
      <c r="G27" s="140">
        <v>37.299999999999997</v>
      </c>
    </row>
    <row r="28" spans="1:7">
      <c r="A28" s="138">
        <v>1</v>
      </c>
      <c r="B28" s="137" t="s">
        <v>191</v>
      </c>
      <c r="C28" s="138">
        <v>13</v>
      </c>
      <c r="D28" s="137" t="s">
        <v>198</v>
      </c>
      <c r="E28" s="139" t="s">
        <v>17</v>
      </c>
      <c r="F28" s="138">
        <v>14</v>
      </c>
      <c r="G28" s="140">
        <v>37.5</v>
      </c>
    </row>
    <row r="29" spans="1:7">
      <c r="A29" s="138">
        <v>1</v>
      </c>
      <c r="B29" s="137" t="s">
        <v>191</v>
      </c>
      <c r="C29" s="138" t="s">
        <v>199</v>
      </c>
      <c r="D29" s="137" t="s">
        <v>75</v>
      </c>
      <c r="E29" s="139" t="s">
        <v>15</v>
      </c>
      <c r="F29" s="138">
        <v>78</v>
      </c>
      <c r="G29" s="140">
        <v>44.3</v>
      </c>
    </row>
    <row r="30" spans="1:7">
      <c r="A30" s="138">
        <v>1</v>
      </c>
      <c r="B30" s="137" t="s">
        <v>191</v>
      </c>
      <c r="C30" s="138" t="s">
        <v>199</v>
      </c>
      <c r="D30" s="137" t="s">
        <v>75</v>
      </c>
      <c r="E30" s="139" t="s">
        <v>16</v>
      </c>
      <c r="F30" s="138">
        <v>65</v>
      </c>
      <c r="G30" s="140">
        <v>42.4</v>
      </c>
    </row>
    <row r="31" spans="1:7">
      <c r="A31" s="138">
        <v>1</v>
      </c>
      <c r="B31" s="137" t="s">
        <v>191</v>
      </c>
      <c r="C31" s="138" t="s">
        <v>199</v>
      </c>
      <c r="D31" s="137" t="s">
        <v>75</v>
      </c>
      <c r="E31" s="139" t="s">
        <v>17</v>
      </c>
      <c r="F31" s="138">
        <v>143</v>
      </c>
      <c r="G31" s="140">
        <v>43.4</v>
      </c>
    </row>
    <row r="32" spans="1:7" ht="12">
      <c r="A32" s="138">
        <v>2</v>
      </c>
      <c r="B32" s="137" t="s">
        <v>200</v>
      </c>
      <c r="C32" s="138">
        <v>9</v>
      </c>
      <c r="D32" s="137" t="s">
        <v>196</v>
      </c>
      <c r="E32" s="139" t="s">
        <v>15</v>
      </c>
      <c r="F32" s="138">
        <v>1</v>
      </c>
      <c r="G32" s="158" t="s">
        <v>195</v>
      </c>
    </row>
    <row r="33" spans="1:7" ht="12">
      <c r="A33" s="138">
        <v>2</v>
      </c>
      <c r="B33" s="137" t="s">
        <v>200</v>
      </c>
      <c r="C33" s="138">
        <v>9</v>
      </c>
      <c r="D33" s="137" t="s">
        <v>196</v>
      </c>
      <c r="E33" s="139" t="s">
        <v>17</v>
      </c>
      <c r="F33" s="138">
        <v>1</v>
      </c>
      <c r="G33" s="158" t="s">
        <v>195</v>
      </c>
    </row>
    <row r="34" spans="1:7" ht="12">
      <c r="A34" s="138">
        <v>2</v>
      </c>
      <c r="B34" s="137" t="s">
        <v>200</v>
      </c>
      <c r="C34" s="138">
        <v>11</v>
      </c>
      <c r="D34" s="137" t="s">
        <v>197</v>
      </c>
      <c r="E34" s="139" t="s">
        <v>15</v>
      </c>
      <c r="F34" s="138">
        <v>1</v>
      </c>
      <c r="G34" s="158" t="s">
        <v>195</v>
      </c>
    </row>
    <row r="35" spans="1:7" ht="12">
      <c r="A35" s="138">
        <v>2</v>
      </c>
      <c r="B35" s="137" t="s">
        <v>200</v>
      </c>
      <c r="C35" s="138">
        <v>11</v>
      </c>
      <c r="D35" s="137" t="s">
        <v>197</v>
      </c>
      <c r="E35" s="139" t="s">
        <v>16</v>
      </c>
      <c r="F35" s="138">
        <v>1</v>
      </c>
      <c r="G35" s="158" t="s">
        <v>195</v>
      </c>
    </row>
    <row r="36" spans="1:7">
      <c r="A36" s="138">
        <v>2</v>
      </c>
      <c r="B36" s="137" t="s">
        <v>200</v>
      </c>
      <c r="C36" s="138">
        <v>11</v>
      </c>
      <c r="D36" s="137" t="s">
        <v>197</v>
      </c>
      <c r="E36" s="139" t="s">
        <v>17</v>
      </c>
      <c r="F36" s="138">
        <v>2</v>
      </c>
      <c r="G36" s="140">
        <v>51</v>
      </c>
    </row>
    <row r="37" spans="1:7" ht="12">
      <c r="A37" s="138">
        <v>2</v>
      </c>
      <c r="B37" s="137" t="s">
        <v>200</v>
      </c>
      <c r="C37" s="138">
        <v>13</v>
      </c>
      <c r="D37" s="137" t="s">
        <v>198</v>
      </c>
      <c r="E37" s="139" t="s">
        <v>15</v>
      </c>
      <c r="F37" s="138">
        <v>1</v>
      </c>
      <c r="G37" s="158" t="s">
        <v>195</v>
      </c>
    </row>
    <row r="38" spans="1:7" ht="12">
      <c r="A38" s="138">
        <v>2</v>
      </c>
      <c r="B38" s="137" t="s">
        <v>200</v>
      </c>
      <c r="C38" s="138">
        <v>13</v>
      </c>
      <c r="D38" s="137" t="s">
        <v>198</v>
      </c>
      <c r="E38" s="139" t="s">
        <v>16</v>
      </c>
      <c r="F38" s="138">
        <v>1</v>
      </c>
      <c r="G38" s="158" t="s">
        <v>195</v>
      </c>
    </row>
    <row r="39" spans="1:7">
      <c r="A39" s="138">
        <v>2</v>
      </c>
      <c r="B39" s="137" t="s">
        <v>200</v>
      </c>
      <c r="C39" s="138">
        <v>13</v>
      </c>
      <c r="D39" s="137" t="s">
        <v>198</v>
      </c>
      <c r="E39" s="139" t="s">
        <v>17</v>
      </c>
      <c r="F39" s="138">
        <v>2</v>
      </c>
      <c r="G39" s="140">
        <v>37.5</v>
      </c>
    </row>
    <row r="40" spans="1:7">
      <c r="A40" s="138">
        <v>2</v>
      </c>
      <c r="B40" s="137" t="s">
        <v>200</v>
      </c>
      <c r="C40" s="138" t="s">
        <v>199</v>
      </c>
      <c r="D40" s="137" t="s">
        <v>75</v>
      </c>
      <c r="E40" s="139" t="s">
        <v>15</v>
      </c>
      <c r="F40" s="138">
        <v>3</v>
      </c>
      <c r="G40" s="140">
        <v>44.3</v>
      </c>
    </row>
    <row r="41" spans="1:7">
      <c r="A41" s="138">
        <v>2</v>
      </c>
      <c r="B41" s="137" t="s">
        <v>200</v>
      </c>
      <c r="C41" s="138" t="s">
        <v>199</v>
      </c>
      <c r="D41" s="137" t="s">
        <v>75</v>
      </c>
      <c r="E41" s="139" t="s">
        <v>16</v>
      </c>
      <c r="F41" s="138">
        <v>2</v>
      </c>
      <c r="G41" s="140">
        <v>46.5</v>
      </c>
    </row>
    <row r="42" spans="1:7">
      <c r="A42" s="138">
        <v>2</v>
      </c>
      <c r="B42" s="137" t="s">
        <v>200</v>
      </c>
      <c r="C42" s="138" t="s">
        <v>199</v>
      </c>
      <c r="D42" s="137" t="s">
        <v>75</v>
      </c>
      <c r="E42" s="139" t="s">
        <v>17</v>
      </c>
      <c r="F42" s="138">
        <v>5</v>
      </c>
      <c r="G42" s="140">
        <v>45.2</v>
      </c>
    </row>
    <row r="43" spans="1:7">
      <c r="A43" s="138">
        <v>3</v>
      </c>
      <c r="B43" s="137" t="s">
        <v>201</v>
      </c>
      <c r="C43" s="138">
        <v>5</v>
      </c>
      <c r="D43" s="137" t="s">
        <v>193</v>
      </c>
      <c r="E43" s="139" t="s">
        <v>15</v>
      </c>
      <c r="F43" s="138">
        <v>3</v>
      </c>
      <c r="G43" s="140">
        <v>41</v>
      </c>
    </row>
    <row r="44" spans="1:7">
      <c r="A44" s="138">
        <v>3</v>
      </c>
      <c r="B44" s="137" t="s">
        <v>201</v>
      </c>
      <c r="C44" s="138">
        <v>5</v>
      </c>
      <c r="D44" s="137" t="s">
        <v>193</v>
      </c>
      <c r="E44" s="139" t="s">
        <v>17</v>
      </c>
      <c r="F44" s="138">
        <v>3</v>
      </c>
      <c r="G44" s="140">
        <v>41</v>
      </c>
    </row>
    <row r="45" spans="1:7">
      <c r="A45" s="138">
        <v>3</v>
      </c>
      <c r="B45" s="137" t="s">
        <v>201</v>
      </c>
      <c r="C45" s="138">
        <v>7</v>
      </c>
      <c r="D45" s="137" t="s">
        <v>194</v>
      </c>
      <c r="E45" s="139" t="s">
        <v>15</v>
      </c>
      <c r="F45" s="138">
        <v>5</v>
      </c>
      <c r="G45" s="140">
        <v>39</v>
      </c>
    </row>
    <row r="46" spans="1:7">
      <c r="A46" s="138">
        <v>3</v>
      </c>
      <c r="B46" s="137" t="s">
        <v>201</v>
      </c>
      <c r="C46" s="138">
        <v>7</v>
      </c>
      <c r="D46" s="137" t="s">
        <v>194</v>
      </c>
      <c r="E46" s="139" t="s">
        <v>16</v>
      </c>
      <c r="F46" s="138">
        <v>5</v>
      </c>
      <c r="G46" s="140">
        <v>40.799999999999997</v>
      </c>
    </row>
    <row r="47" spans="1:7">
      <c r="A47" s="138">
        <v>3</v>
      </c>
      <c r="B47" s="137" t="s">
        <v>201</v>
      </c>
      <c r="C47" s="138">
        <v>7</v>
      </c>
      <c r="D47" s="137" t="s">
        <v>194</v>
      </c>
      <c r="E47" s="139" t="s">
        <v>17</v>
      </c>
      <c r="F47" s="138">
        <v>10</v>
      </c>
      <c r="G47" s="140">
        <v>39.9</v>
      </c>
    </row>
    <row r="48" spans="1:7">
      <c r="A48" s="138">
        <v>3</v>
      </c>
      <c r="B48" s="137" t="s">
        <v>201</v>
      </c>
      <c r="C48" s="138">
        <v>9</v>
      </c>
      <c r="D48" s="137" t="s">
        <v>196</v>
      </c>
      <c r="E48" s="139" t="s">
        <v>15</v>
      </c>
      <c r="F48" s="138">
        <v>32</v>
      </c>
      <c r="G48" s="140">
        <v>39.6</v>
      </c>
    </row>
    <row r="49" spans="1:7">
      <c r="A49" s="138">
        <v>3</v>
      </c>
      <c r="B49" s="137" t="s">
        <v>201</v>
      </c>
      <c r="C49" s="138">
        <v>9</v>
      </c>
      <c r="D49" s="137" t="s">
        <v>196</v>
      </c>
      <c r="E49" s="139" t="s">
        <v>16</v>
      </c>
      <c r="F49" s="138">
        <v>17</v>
      </c>
      <c r="G49" s="140">
        <v>39.5</v>
      </c>
    </row>
    <row r="50" spans="1:7">
      <c r="A50" s="138">
        <v>3</v>
      </c>
      <c r="B50" s="137" t="s">
        <v>201</v>
      </c>
      <c r="C50" s="138">
        <v>9</v>
      </c>
      <c r="D50" s="137" t="s">
        <v>196</v>
      </c>
      <c r="E50" s="139" t="s">
        <v>17</v>
      </c>
      <c r="F50" s="138">
        <v>49</v>
      </c>
      <c r="G50" s="140">
        <v>39.6</v>
      </c>
    </row>
    <row r="51" spans="1:7">
      <c r="A51" s="138">
        <v>3</v>
      </c>
      <c r="B51" s="137" t="s">
        <v>201</v>
      </c>
      <c r="C51" s="138">
        <v>11</v>
      </c>
      <c r="D51" s="137" t="s">
        <v>197</v>
      </c>
      <c r="E51" s="139" t="s">
        <v>15</v>
      </c>
      <c r="F51" s="138">
        <v>20</v>
      </c>
      <c r="G51" s="140">
        <v>40.700000000000003</v>
      </c>
    </row>
    <row r="52" spans="1:7">
      <c r="A52" s="138">
        <v>3</v>
      </c>
      <c r="B52" s="137" t="s">
        <v>201</v>
      </c>
      <c r="C52" s="138">
        <v>11</v>
      </c>
      <c r="D52" s="137" t="s">
        <v>197</v>
      </c>
      <c r="E52" s="139" t="s">
        <v>16</v>
      </c>
      <c r="F52" s="138">
        <v>15</v>
      </c>
      <c r="G52" s="140">
        <v>40.1</v>
      </c>
    </row>
    <row r="53" spans="1:7">
      <c r="A53" s="138">
        <v>3</v>
      </c>
      <c r="B53" s="137" t="s">
        <v>201</v>
      </c>
      <c r="C53" s="138">
        <v>11</v>
      </c>
      <c r="D53" s="137" t="s">
        <v>197</v>
      </c>
      <c r="E53" s="139" t="s">
        <v>17</v>
      </c>
      <c r="F53" s="138">
        <v>35</v>
      </c>
      <c r="G53" s="140">
        <v>40.4</v>
      </c>
    </row>
    <row r="54" spans="1:7">
      <c r="A54" s="138">
        <v>3</v>
      </c>
      <c r="B54" s="137" t="s">
        <v>201</v>
      </c>
      <c r="C54" s="138">
        <v>13</v>
      </c>
      <c r="D54" s="137" t="s">
        <v>198</v>
      </c>
      <c r="E54" s="139" t="s">
        <v>15</v>
      </c>
      <c r="F54" s="138">
        <v>13</v>
      </c>
      <c r="G54" s="140">
        <v>34</v>
      </c>
    </row>
    <row r="55" spans="1:7">
      <c r="A55" s="138">
        <v>3</v>
      </c>
      <c r="B55" s="137" t="s">
        <v>201</v>
      </c>
      <c r="C55" s="138">
        <v>13</v>
      </c>
      <c r="D55" s="137" t="s">
        <v>198</v>
      </c>
      <c r="E55" s="139" t="s">
        <v>16</v>
      </c>
      <c r="F55" s="138">
        <v>5</v>
      </c>
      <c r="G55" s="140">
        <v>34.799999999999997</v>
      </c>
    </row>
    <row r="56" spans="1:7">
      <c r="A56" s="138">
        <v>3</v>
      </c>
      <c r="B56" s="137" t="s">
        <v>201</v>
      </c>
      <c r="C56" s="138">
        <v>13</v>
      </c>
      <c r="D56" s="137" t="s">
        <v>198</v>
      </c>
      <c r="E56" s="139" t="s">
        <v>17</v>
      </c>
      <c r="F56" s="138">
        <v>18</v>
      </c>
      <c r="G56" s="140">
        <v>34.200000000000003</v>
      </c>
    </row>
    <row r="57" spans="1:7" ht="12">
      <c r="A57" s="138">
        <v>3</v>
      </c>
      <c r="B57" s="137" t="s">
        <v>201</v>
      </c>
      <c r="C57" s="138">
        <v>15</v>
      </c>
      <c r="D57" s="137" t="s">
        <v>202</v>
      </c>
      <c r="E57" s="139" t="s">
        <v>15</v>
      </c>
      <c r="F57" s="138">
        <v>1</v>
      </c>
      <c r="G57" s="158" t="s">
        <v>195</v>
      </c>
    </row>
    <row r="58" spans="1:7" ht="12">
      <c r="A58" s="138">
        <v>3</v>
      </c>
      <c r="B58" s="137" t="s">
        <v>201</v>
      </c>
      <c r="C58" s="138">
        <v>15</v>
      </c>
      <c r="D58" s="137" t="s">
        <v>202</v>
      </c>
      <c r="E58" s="139" t="s">
        <v>17</v>
      </c>
      <c r="F58" s="138">
        <v>1</v>
      </c>
      <c r="G58" s="158" t="s">
        <v>195</v>
      </c>
    </row>
    <row r="59" spans="1:7">
      <c r="A59" s="138">
        <v>3</v>
      </c>
      <c r="B59" s="137" t="s">
        <v>201</v>
      </c>
      <c r="C59" s="138" t="s">
        <v>199</v>
      </c>
      <c r="D59" s="137" t="s">
        <v>75</v>
      </c>
      <c r="E59" s="139" t="s">
        <v>15</v>
      </c>
      <c r="F59" s="138">
        <v>74</v>
      </c>
      <c r="G59" s="140">
        <v>38.9</v>
      </c>
    </row>
    <row r="60" spans="1:7">
      <c r="A60" s="138">
        <v>3</v>
      </c>
      <c r="B60" s="137" t="s">
        <v>201</v>
      </c>
      <c r="C60" s="138" t="s">
        <v>199</v>
      </c>
      <c r="D60" s="137" t="s">
        <v>75</v>
      </c>
      <c r="E60" s="139" t="s">
        <v>16</v>
      </c>
      <c r="F60" s="138">
        <v>42</v>
      </c>
      <c r="G60" s="140">
        <v>39.299999999999997</v>
      </c>
    </row>
    <row r="61" spans="1:7">
      <c r="A61" s="138">
        <v>3</v>
      </c>
      <c r="B61" s="137" t="s">
        <v>201</v>
      </c>
      <c r="C61" s="138" t="s">
        <v>199</v>
      </c>
      <c r="D61" s="137" t="s">
        <v>75</v>
      </c>
      <c r="E61" s="139" t="s">
        <v>17</v>
      </c>
      <c r="F61" s="138">
        <v>116</v>
      </c>
      <c r="G61" s="140">
        <v>39.1</v>
      </c>
    </row>
    <row r="62" spans="1:7" ht="12">
      <c r="A62" s="138">
        <v>4</v>
      </c>
      <c r="B62" s="137" t="s">
        <v>203</v>
      </c>
      <c r="C62" s="138">
        <v>5</v>
      </c>
      <c r="D62" s="137" t="s">
        <v>193</v>
      </c>
      <c r="E62" s="139" t="s">
        <v>16</v>
      </c>
      <c r="F62" s="138">
        <v>1</v>
      </c>
      <c r="G62" s="158" t="s">
        <v>195</v>
      </c>
    </row>
    <row r="63" spans="1:7" ht="12">
      <c r="A63" s="138">
        <v>4</v>
      </c>
      <c r="B63" s="137" t="s">
        <v>203</v>
      </c>
      <c r="C63" s="138">
        <v>5</v>
      </c>
      <c r="D63" s="137" t="s">
        <v>193</v>
      </c>
      <c r="E63" s="139" t="s">
        <v>17</v>
      </c>
      <c r="F63" s="138">
        <v>1</v>
      </c>
      <c r="G63" s="158" t="s">
        <v>195</v>
      </c>
    </row>
    <row r="64" spans="1:7" ht="12">
      <c r="A64" s="138">
        <v>4</v>
      </c>
      <c r="B64" s="137" t="s">
        <v>203</v>
      </c>
      <c r="C64" s="138">
        <v>7</v>
      </c>
      <c r="D64" s="137" t="s">
        <v>194</v>
      </c>
      <c r="E64" s="139" t="s">
        <v>15</v>
      </c>
      <c r="F64" s="138">
        <v>1</v>
      </c>
      <c r="G64" s="158" t="s">
        <v>195</v>
      </c>
    </row>
    <row r="65" spans="1:7" ht="12">
      <c r="A65" s="138">
        <v>4</v>
      </c>
      <c r="B65" s="137" t="s">
        <v>203</v>
      </c>
      <c r="C65" s="138">
        <v>7</v>
      </c>
      <c r="D65" s="137" t="s">
        <v>194</v>
      </c>
      <c r="E65" s="139" t="s">
        <v>17</v>
      </c>
      <c r="F65" s="138">
        <v>1</v>
      </c>
      <c r="G65" s="158" t="s">
        <v>195</v>
      </c>
    </row>
    <row r="66" spans="1:7">
      <c r="A66" s="138">
        <v>4</v>
      </c>
      <c r="B66" s="137" t="s">
        <v>203</v>
      </c>
      <c r="C66" s="138">
        <v>9</v>
      </c>
      <c r="D66" s="137" t="s">
        <v>196</v>
      </c>
      <c r="E66" s="139" t="s">
        <v>15</v>
      </c>
      <c r="F66" s="138">
        <v>47</v>
      </c>
      <c r="G66" s="140">
        <v>40.6</v>
      </c>
    </row>
    <row r="67" spans="1:7">
      <c r="A67" s="138">
        <v>4</v>
      </c>
      <c r="B67" s="137" t="s">
        <v>203</v>
      </c>
      <c r="C67" s="138">
        <v>9</v>
      </c>
      <c r="D67" s="137" t="s">
        <v>196</v>
      </c>
      <c r="E67" s="139" t="s">
        <v>16</v>
      </c>
      <c r="F67" s="138">
        <v>16</v>
      </c>
      <c r="G67" s="140">
        <v>40.9</v>
      </c>
    </row>
    <row r="68" spans="1:7">
      <c r="A68" s="138">
        <v>4</v>
      </c>
      <c r="B68" s="137" t="s">
        <v>203</v>
      </c>
      <c r="C68" s="138">
        <v>9</v>
      </c>
      <c r="D68" s="137" t="s">
        <v>196</v>
      </c>
      <c r="E68" s="139" t="s">
        <v>17</v>
      </c>
      <c r="F68" s="138">
        <v>63</v>
      </c>
      <c r="G68" s="140">
        <v>40.700000000000003</v>
      </c>
    </row>
    <row r="69" spans="1:7">
      <c r="A69" s="138">
        <v>4</v>
      </c>
      <c r="B69" s="137" t="s">
        <v>203</v>
      </c>
      <c r="C69" s="138">
        <v>11</v>
      </c>
      <c r="D69" s="137" t="s">
        <v>197</v>
      </c>
      <c r="E69" s="139" t="s">
        <v>15</v>
      </c>
      <c r="F69" s="138">
        <v>45</v>
      </c>
      <c r="G69" s="140">
        <v>39.4</v>
      </c>
    </row>
    <row r="70" spans="1:7">
      <c r="A70" s="138">
        <v>4</v>
      </c>
      <c r="B70" s="137" t="s">
        <v>203</v>
      </c>
      <c r="C70" s="138">
        <v>11</v>
      </c>
      <c r="D70" s="137" t="s">
        <v>197</v>
      </c>
      <c r="E70" s="139" t="s">
        <v>16</v>
      </c>
      <c r="F70" s="138">
        <v>13</v>
      </c>
      <c r="G70" s="140">
        <v>39.200000000000003</v>
      </c>
    </row>
    <row r="71" spans="1:7">
      <c r="A71" s="138">
        <v>4</v>
      </c>
      <c r="B71" s="137" t="s">
        <v>203</v>
      </c>
      <c r="C71" s="138">
        <v>11</v>
      </c>
      <c r="D71" s="137" t="s">
        <v>197</v>
      </c>
      <c r="E71" s="139" t="s">
        <v>17</v>
      </c>
      <c r="F71" s="138">
        <v>58</v>
      </c>
      <c r="G71" s="140">
        <v>39.299999999999997</v>
      </c>
    </row>
    <row r="72" spans="1:7">
      <c r="A72" s="138">
        <v>4</v>
      </c>
      <c r="B72" s="137" t="s">
        <v>203</v>
      </c>
      <c r="C72" s="138">
        <v>13</v>
      </c>
      <c r="D72" s="137" t="s">
        <v>198</v>
      </c>
      <c r="E72" s="139" t="s">
        <v>15</v>
      </c>
      <c r="F72" s="138">
        <v>18</v>
      </c>
      <c r="G72" s="140">
        <v>34.5</v>
      </c>
    </row>
    <row r="73" spans="1:7">
      <c r="A73" s="138">
        <v>4</v>
      </c>
      <c r="B73" s="137" t="s">
        <v>203</v>
      </c>
      <c r="C73" s="138">
        <v>13</v>
      </c>
      <c r="D73" s="137" t="s">
        <v>198</v>
      </c>
      <c r="E73" s="139" t="s">
        <v>16</v>
      </c>
      <c r="F73" s="138">
        <v>12</v>
      </c>
      <c r="G73" s="140">
        <v>34</v>
      </c>
    </row>
    <row r="74" spans="1:7">
      <c r="A74" s="138">
        <v>4</v>
      </c>
      <c r="B74" s="137" t="s">
        <v>203</v>
      </c>
      <c r="C74" s="138">
        <v>13</v>
      </c>
      <c r="D74" s="137" t="s">
        <v>198</v>
      </c>
      <c r="E74" s="139" t="s">
        <v>17</v>
      </c>
      <c r="F74" s="138">
        <v>30</v>
      </c>
      <c r="G74" s="140">
        <v>34.299999999999997</v>
      </c>
    </row>
    <row r="75" spans="1:7">
      <c r="A75" s="138">
        <v>4</v>
      </c>
      <c r="B75" s="137" t="s">
        <v>203</v>
      </c>
      <c r="C75" s="138" t="s">
        <v>199</v>
      </c>
      <c r="D75" s="137" t="s">
        <v>75</v>
      </c>
      <c r="E75" s="139" t="s">
        <v>15</v>
      </c>
      <c r="F75" s="138">
        <v>111</v>
      </c>
      <c r="G75" s="140">
        <v>39.1</v>
      </c>
    </row>
    <row r="76" spans="1:7">
      <c r="A76" s="138">
        <v>4</v>
      </c>
      <c r="B76" s="137" t="s">
        <v>203</v>
      </c>
      <c r="C76" s="138" t="s">
        <v>199</v>
      </c>
      <c r="D76" s="137" t="s">
        <v>75</v>
      </c>
      <c r="E76" s="139" t="s">
        <v>16</v>
      </c>
      <c r="F76" s="138">
        <v>42</v>
      </c>
      <c r="G76" s="140">
        <v>38.299999999999997</v>
      </c>
    </row>
    <row r="77" spans="1:7">
      <c r="A77" s="138">
        <v>4</v>
      </c>
      <c r="B77" s="137" t="s">
        <v>203</v>
      </c>
      <c r="C77" s="138" t="s">
        <v>199</v>
      </c>
      <c r="D77" s="137" t="s">
        <v>75</v>
      </c>
      <c r="E77" s="139" t="s">
        <v>17</v>
      </c>
      <c r="F77" s="138">
        <v>153</v>
      </c>
      <c r="G77" s="140">
        <v>38.9</v>
      </c>
    </row>
    <row r="78" spans="1:7">
      <c r="A78" s="138">
        <v>5</v>
      </c>
      <c r="B78" s="137" t="s">
        <v>204</v>
      </c>
      <c r="C78" s="138">
        <v>5</v>
      </c>
      <c r="D78" s="137" t="s">
        <v>193</v>
      </c>
      <c r="E78" s="139" t="s">
        <v>15</v>
      </c>
      <c r="F78" s="138">
        <v>13</v>
      </c>
      <c r="G78" s="140">
        <v>49</v>
      </c>
    </row>
    <row r="79" spans="1:7">
      <c r="A79" s="138">
        <v>5</v>
      </c>
      <c r="B79" s="137" t="s">
        <v>204</v>
      </c>
      <c r="C79" s="138">
        <v>5</v>
      </c>
      <c r="D79" s="137" t="s">
        <v>193</v>
      </c>
      <c r="E79" s="139" t="s">
        <v>16</v>
      </c>
      <c r="F79" s="138">
        <v>5</v>
      </c>
      <c r="G79" s="140">
        <v>42.8</v>
      </c>
    </row>
    <row r="80" spans="1:7">
      <c r="A80" s="138">
        <v>5</v>
      </c>
      <c r="B80" s="137" t="s">
        <v>204</v>
      </c>
      <c r="C80" s="138">
        <v>5</v>
      </c>
      <c r="D80" s="137" t="s">
        <v>193</v>
      </c>
      <c r="E80" s="139" t="s">
        <v>17</v>
      </c>
      <c r="F80" s="138">
        <v>18</v>
      </c>
      <c r="G80" s="140">
        <v>47.3</v>
      </c>
    </row>
    <row r="81" spans="1:7" ht="12">
      <c r="A81" s="138">
        <v>5</v>
      </c>
      <c r="B81" s="137" t="s">
        <v>204</v>
      </c>
      <c r="C81" s="138">
        <v>7</v>
      </c>
      <c r="D81" s="137" t="s">
        <v>194</v>
      </c>
      <c r="E81" s="139" t="s">
        <v>15</v>
      </c>
      <c r="F81" s="138">
        <v>6</v>
      </c>
      <c r="G81" s="158" t="s">
        <v>195</v>
      </c>
    </row>
    <row r="82" spans="1:7" ht="12">
      <c r="A82" s="138">
        <v>5</v>
      </c>
      <c r="B82" s="137" t="s">
        <v>204</v>
      </c>
      <c r="C82" s="138">
        <v>7</v>
      </c>
      <c r="D82" s="137" t="s">
        <v>194</v>
      </c>
      <c r="E82" s="139" t="s">
        <v>16</v>
      </c>
      <c r="F82" s="138">
        <v>1</v>
      </c>
      <c r="G82" s="158" t="s">
        <v>195</v>
      </c>
    </row>
    <row r="83" spans="1:7">
      <c r="A83" s="138">
        <v>5</v>
      </c>
      <c r="B83" s="137" t="s">
        <v>204</v>
      </c>
      <c r="C83" s="138">
        <v>7</v>
      </c>
      <c r="D83" s="137" t="s">
        <v>194</v>
      </c>
      <c r="E83" s="139" t="s">
        <v>17</v>
      </c>
      <c r="F83" s="138">
        <v>7</v>
      </c>
      <c r="G83" s="140">
        <v>40</v>
      </c>
    </row>
    <row r="84" spans="1:7">
      <c r="A84" s="138">
        <v>5</v>
      </c>
      <c r="B84" s="137" t="s">
        <v>204</v>
      </c>
      <c r="C84" s="138">
        <v>9</v>
      </c>
      <c r="D84" s="137" t="s">
        <v>196</v>
      </c>
      <c r="E84" s="139" t="s">
        <v>15</v>
      </c>
      <c r="F84" s="138">
        <v>22</v>
      </c>
      <c r="G84" s="140">
        <v>43</v>
      </c>
    </row>
    <row r="85" spans="1:7">
      <c r="A85" s="138">
        <v>5</v>
      </c>
      <c r="B85" s="137" t="s">
        <v>204</v>
      </c>
      <c r="C85" s="138">
        <v>9</v>
      </c>
      <c r="D85" s="137" t="s">
        <v>196</v>
      </c>
      <c r="E85" s="139" t="s">
        <v>16</v>
      </c>
      <c r="F85" s="138">
        <v>4</v>
      </c>
      <c r="G85" s="140">
        <v>39.299999999999997</v>
      </c>
    </row>
    <row r="86" spans="1:7">
      <c r="A86" s="138">
        <v>5</v>
      </c>
      <c r="B86" s="137" t="s">
        <v>204</v>
      </c>
      <c r="C86" s="138">
        <v>9</v>
      </c>
      <c r="D86" s="137" t="s">
        <v>196</v>
      </c>
      <c r="E86" s="139" t="s">
        <v>17</v>
      </c>
      <c r="F86" s="138">
        <v>26</v>
      </c>
      <c r="G86" s="140">
        <v>42.5</v>
      </c>
    </row>
    <row r="87" spans="1:7">
      <c r="A87" s="138">
        <v>5</v>
      </c>
      <c r="B87" s="137" t="s">
        <v>204</v>
      </c>
      <c r="C87" s="138">
        <v>11</v>
      </c>
      <c r="D87" s="137" t="s">
        <v>197</v>
      </c>
      <c r="E87" s="139" t="s">
        <v>15</v>
      </c>
      <c r="F87" s="138">
        <v>29</v>
      </c>
      <c r="G87" s="140">
        <v>41.5</v>
      </c>
    </row>
    <row r="88" spans="1:7">
      <c r="A88" s="138">
        <v>5</v>
      </c>
      <c r="B88" s="137" t="s">
        <v>204</v>
      </c>
      <c r="C88" s="138">
        <v>11</v>
      </c>
      <c r="D88" s="137" t="s">
        <v>197</v>
      </c>
      <c r="E88" s="139" t="s">
        <v>16</v>
      </c>
      <c r="F88" s="138">
        <v>12</v>
      </c>
      <c r="G88" s="140">
        <v>42.2</v>
      </c>
    </row>
    <row r="89" spans="1:7">
      <c r="A89" s="138">
        <v>5</v>
      </c>
      <c r="B89" s="137" t="s">
        <v>204</v>
      </c>
      <c r="C89" s="138">
        <v>11</v>
      </c>
      <c r="D89" s="137" t="s">
        <v>197</v>
      </c>
      <c r="E89" s="139" t="s">
        <v>17</v>
      </c>
      <c r="F89" s="138">
        <v>41</v>
      </c>
      <c r="G89" s="140">
        <v>41.7</v>
      </c>
    </row>
    <row r="90" spans="1:7" ht="12">
      <c r="A90" s="138">
        <v>5</v>
      </c>
      <c r="B90" s="137" t="s">
        <v>204</v>
      </c>
      <c r="C90" s="138">
        <v>13</v>
      </c>
      <c r="D90" s="137" t="s">
        <v>198</v>
      </c>
      <c r="E90" s="139" t="s">
        <v>15</v>
      </c>
      <c r="F90" s="138">
        <v>2</v>
      </c>
      <c r="G90" s="158" t="s">
        <v>195</v>
      </c>
    </row>
    <row r="91" spans="1:7" ht="12">
      <c r="A91" s="138">
        <v>5</v>
      </c>
      <c r="B91" s="137" t="s">
        <v>204</v>
      </c>
      <c r="C91" s="138">
        <v>13</v>
      </c>
      <c r="D91" s="137" t="s">
        <v>198</v>
      </c>
      <c r="E91" s="139" t="s">
        <v>16</v>
      </c>
      <c r="F91" s="138">
        <v>1</v>
      </c>
      <c r="G91" s="158" t="s">
        <v>195</v>
      </c>
    </row>
    <row r="92" spans="1:7">
      <c r="A92" s="138">
        <v>5</v>
      </c>
      <c r="B92" s="137" t="s">
        <v>204</v>
      </c>
      <c r="C92" s="138">
        <v>13</v>
      </c>
      <c r="D92" s="137" t="s">
        <v>198</v>
      </c>
      <c r="E92" s="139" t="s">
        <v>17</v>
      </c>
      <c r="F92" s="138">
        <v>3</v>
      </c>
      <c r="G92" s="140">
        <v>34.700000000000003</v>
      </c>
    </row>
    <row r="93" spans="1:7">
      <c r="A93" s="138">
        <v>5</v>
      </c>
      <c r="B93" s="137" t="s">
        <v>204</v>
      </c>
      <c r="C93" s="138" t="s">
        <v>199</v>
      </c>
      <c r="D93" s="137" t="s">
        <v>75</v>
      </c>
      <c r="E93" s="139" t="s">
        <v>15</v>
      </c>
      <c r="F93" s="138">
        <v>72</v>
      </c>
      <c r="G93" s="140">
        <v>43</v>
      </c>
    </row>
    <row r="94" spans="1:7">
      <c r="A94" s="138">
        <v>5</v>
      </c>
      <c r="B94" s="137" t="s">
        <v>204</v>
      </c>
      <c r="C94" s="138" t="s">
        <v>199</v>
      </c>
      <c r="D94" s="137" t="s">
        <v>75</v>
      </c>
      <c r="E94" s="139" t="s">
        <v>16</v>
      </c>
      <c r="F94" s="138">
        <v>23</v>
      </c>
      <c r="G94" s="140">
        <v>41.4</v>
      </c>
    </row>
    <row r="95" spans="1:7">
      <c r="A95" s="138">
        <v>5</v>
      </c>
      <c r="B95" s="137" t="s">
        <v>204</v>
      </c>
      <c r="C95" s="138" t="s">
        <v>199</v>
      </c>
      <c r="D95" s="137" t="s">
        <v>75</v>
      </c>
      <c r="E95" s="139" t="s">
        <v>17</v>
      </c>
      <c r="F95" s="138">
        <v>95</v>
      </c>
      <c r="G95" s="140">
        <v>42.6</v>
      </c>
    </row>
    <row r="96" spans="1:7">
      <c r="A96" s="138">
        <v>6</v>
      </c>
      <c r="B96" s="137" t="s">
        <v>205</v>
      </c>
      <c r="C96" s="138">
        <v>9</v>
      </c>
      <c r="D96" s="137" t="s">
        <v>196</v>
      </c>
      <c r="E96" s="139" t="s">
        <v>15</v>
      </c>
      <c r="F96" s="138">
        <v>2</v>
      </c>
      <c r="G96" s="140">
        <v>48</v>
      </c>
    </row>
    <row r="97" spans="1:7">
      <c r="A97" s="138">
        <v>6</v>
      </c>
      <c r="B97" s="137" t="s">
        <v>205</v>
      </c>
      <c r="C97" s="138">
        <v>9</v>
      </c>
      <c r="D97" s="137" t="s">
        <v>196</v>
      </c>
      <c r="E97" s="139" t="s">
        <v>17</v>
      </c>
      <c r="F97" s="138">
        <v>2</v>
      </c>
      <c r="G97" s="140">
        <v>48</v>
      </c>
    </row>
    <row r="98" spans="1:7" ht="12">
      <c r="A98" s="138">
        <v>6</v>
      </c>
      <c r="B98" s="137" t="s">
        <v>205</v>
      </c>
      <c r="C98" s="138">
        <v>11</v>
      </c>
      <c r="D98" s="137" t="s">
        <v>197</v>
      </c>
      <c r="E98" s="139" t="s">
        <v>16</v>
      </c>
      <c r="F98" s="138">
        <v>1</v>
      </c>
      <c r="G98" s="158" t="s">
        <v>195</v>
      </c>
    </row>
    <row r="99" spans="1:7" ht="12">
      <c r="A99" s="138">
        <v>6</v>
      </c>
      <c r="B99" s="137" t="s">
        <v>205</v>
      </c>
      <c r="C99" s="138">
        <v>11</v>
      </c>
      <c r="D99" s="137" t="s">
        <v>197</v>
      </c>
      <c r="E99" s="139" t="s">
        <v>17</v>
      </c>
      <c r="F99" s="138">
        <v>1</v>
      </c>
      <c r="G99" s="158" t="s">
        <v>195</v>
      </c>
    </row>
    <row r="100" spans="1:7" ht="12">
      <c r="A100" s="138">
        <v>6</v>
      </c>
      <c r="B100" s="137" t="s">
        <v>205</v>
      </c>
      <c r="C100" s="138" t="s">
        <v>199</v>
      </c>
      <c r="D100" s="137" t="s">
        <v>75</v>
      </c>
      <c r="E100" s="139" t="s">
        <v>15</v>
      </c>
      <c r="F100" s="138">
        <v>2</v>
      </c>
      <c r="G100" s="158" t="s">
        <v>195</v>
      </c>
    </row>
    <row r="101" spans="1:7" ht="12">
      <c r="A101" s="138">
        <v>6</v>
      </c>
      <c r="B101" s="137" t="s">
        <v>205</v>
      </c>
      <c r="C101" s="138" t="s">
        <v>199</v>
      </c>
      <c r="D101" s="137" t="s">
        <v>75</v>
      </c>
      <c r="E101" s="139" t="s">
        <v>16</v>
      </c>
      <c r="F101" s="138">
        <v>1</v>
      </c>
      <c r="G101" s="158" t="s">
        <v>195</v>
      </c>
    </row>
    <row r="102" spans="1:7">
      <c r="A102" s="138">
        <v>6</v>
      </c>
      <c r="B102" s="137" t="s">
        <v>205</v>
      </c>
      <c r="C102" s="138" t="s">
        <v>199</v>
      </c>
      <c r="D102" s="137" t="s">
        <v>75</v>
      </c>
      <c r="E102" s="139" t="s">
        <v>17</v>
      </c>
      <c r="F102" s="138">
        <v>3</v>
      </c>
      <c r="G102" s="140">
        <v>48.3</v>
      </c>
    </row>
    <row r="103" spans="1:7">
      <c r="A103" s="138">
        <v>7</v>
      </c>
      <c r="B103" s="137" t="s">
        <v>206</v>
      </c>
      <c r="C103" s="138">
        <v>9</v>
      </c>
      <c r="D103" s="137" t="s">
        <v>196</v>
      </c>
      <c r="E103" s="139" t="s">
        <v>15</v>
      </c>
      <c r="F103" s="138">
        <v>5</v>
      </c>
      <c r="G103" s="140">
        <v>44.4</v>
      </c>
    </row>
    <row r="104" spans="1:7">
      <c r="A104" s="138">
        <v>7</v>
      </c>
      <c r="B104" s="137" t="s">
        <v>206</v>
      </c>
      <c r="C104" s="138">
        <v>9</v>
      </c>
      <c r="D104" s="137" t="s">
        <v>196</v>
      </c>
      <c r="E104" s="139" t="s">
        <v>17</v>
      </c>
      <c r="F104" s="138">
        <v>5</v>
      </c>
      <c r="G104" s="140">
        <v>44.4</v>
      </c>
    </row>
    <row r="105" spans="1:7">
      <c r="A105" s="138">
        <v>7</v>
      </c>
      <c r="B105" s="137" t="s">
        <v>206</v>
      </c>
      <c r="C105" s="138">
        <v>11</v>
      </c>
      <c r="D105" s="137" t="s">
        <v>197</v>
      </c>
      <c r="E105" s="139" t="s">
        <v>15</v>
      </c>
      <c r="F105" s="138">
        <v>4</v>
      </c>
      <c r="G105" s="140">
        <v>40.299999999999997</v>
      </c>
    </row>
    <row r="106" spans="1:7">
      <c r="A106" s="138">
        <v>7</v>
      </c>
      <c r="B106" s="137" t="s">
        <v>206</v>
      </c>
      <c r="C106" s="138">
        <v>11</v>
      </c>
      <c r="D106" s="137" t="s">
        <v>197</v>
      </c>
      <c r="E106" s="139" t="s">
        <v>16</v>
      </c>
      <c r="F106" s="138">
        <v>3</v>
      </c>
      <c r="G106" s="140">
        <v>37.700000000000003</v>
      </c>
    </row>
    <row r="107" spans="1:7">
      <c r="A107" s="138">
        <v>7</v>
      </c>
      <c r="B107" s="137" t="s">
        <v>206</v>
      </c>
      <c r="C107" s="138">
        <v>11</v>
      </c>
      <c r="D107" s="137" t="s">
        <v>197</v>
      </c>
      <c r="E107" s="139" t="s">
        <v>17</v>
      </c>
      <c r="F107" s="138">
        <v>7</v>
      </c>
      <c r="G107" s="140">
        <v>39.1</v>
      </c>
    </row>
    <row r="108" spans="1:7" ht="12">
      <c r="A108" s="138">
        <v>7</v>
      </c>
      <c r="B108" s="137" t="s">
        <v>206</v>
      </c>
      <c r="C108" s="138">
        <v>13</v>
      </c>
      <c r="D108" s="137" t="s">
        <v>198</v>
      </c>
      <c r="E108" s="139" t="s">
        <v>15</v>
      </c>
      <c r="F108" s="138">
        <v>1</v>
      </c>
      <c r="G108" s="158" t="s">
        <v>195</v>
      </c>
    </row>
    <row r="109" spans="1:7" ht="12">
      <c r="A109" s="138">
        <v>7</v>
      </c>
      <c r="B109" s="137" t="s">
        <v>206</v>
      </c>
      <c r="C109" s="138">
        <v>13</v>
      </c>
      <c r="D109" s="137" t="s">
        <v>198</v>
      </c>
      <c r="E109" s="139" t="s">
        <v>17</v>
      </c>
      <c r="F109" s="138">
        <v>1</v>
      </c>
      <c r="G109" s="158" t="s">
        <v>195</v>
      </c>
    </row>
    <row r="110" spans="1:7">
      <c r="A110" s="138">
        <v>7</v>
      </c>
      <c r="B110" s="137" t="s">
        <v>206</v>
      </c>
      <c r="C110" s="138" t="s">
        <v>199</v>
      </c>
      <c r="D110" s="137" t="s">
        <v>75</v>
      </c>
      <c r="E110" s="139" t="s">
        <v>15</v>
      </c>
      <c r="F110" s="138">
        <v>10</v>
      </c>
      <c r="G110" s="140">
        <v>42.3</v>
      </c>
    </row>
    <row r="111" spans="1:7">
      <c r="A111" s="138">
        <v>7</v>
      </c>
      <c r="B111" s="137" t="s">
        <v>206</v>
      </c>
      <c r="C111" s="138" t="s">
        <v>199</v>
      </c>
      <c r="D111" s="137" t="s">
        <v>75</v>
      </c>
      <c r="E111" s="139" t="s">
        <v>16</v>
      </c>
      <c r="F111" s="138">
        <v>3</v>
      </c>
      <c r="G111" s="140">
        <v>37.700000000000003</v>
      </c>
    </row>
    <row r="112" spans="1:7">
      <c r="A112" s="138">
        <v>7</v>
      </c>
      <c r="B112" s="137" t="s">
        <v>206</v>
      </c>
      <c r="C112" s="138" t="s">
        <v>199</v>
      </c>
      <c r="D112" s="137" t="s">
        <v>75</v>
      </c>
      <c r="E112" s="139" t="s">
        <v>17</v>
      </c>
      <c r="F112" s="138">
        <v>13</v>
      </c>
      <c r="G112" s="140">
        <v>41.2</v>
      </c>
    </row>
    <row r="113" spans="1:7" ht="12">
      <c r="A113" s="138">
        <v>8</v>
      </c>
      <c r="B113" s="137" t="s">
        <v>207</v>
      </c>
      <c r="C113" s="138">
        <v>7</v>
      </c>
      <c r="D113" s="137" t="s">
        <v>194</v>
      </c>
      <c r="E113" s="139" t="s">
        <v>15</v>
      </c>
      <c r="F113" s="138">
        <v>1</v>
      </c>
      <c r="G113" s="158" t="s">
        <v>195</v>
      </c>
    </row>
    <row r="114" spans="1:7" ht="12">
      <c r="A114" s="138">
        <v>8</v>
      </c>
      <c r="B114" s="137" t="s">
        <v>207</v>
      </c>
      <c r="C114" s="138">
        <v>7</v>
      </c>
      <c r="D114" s="137" t="s">
        <v>194</v>
      </c>
      <c r="E114" s="139" t="s">
        <v>17</v>
      </c>
      <c r="F114" s="138">
        <v>1</v>
      </c>
      <c r="G114" s="158" t="s">
        <v>195</v>
      </c>
    </row>
    <row r="115" spans="1:7">
      <c r="A115" s="138">
        <v>8</v>
      </c>
      <c r="B115" s="137" t="s">
        <v>207</v>
      </c>
      <c r="C115" s="138">
        <v>9</v>
      </c>
      <c r="D115" s="137" t="s">
        <v>196</v>
      </c>
      <c r="E115" s="139" t="s">
        <v>15</v>
      </c>
      <c r="F115" s="138">
        <v>33</v>
      </c>
      <c r="G115" s="140">
        <v>43.6</v>
      </c>
    </row>
    <row r="116" spans="1:7">
      <c r="A116" s="138">
        <v>8</v>
      </c>
      <c r="B116" s="137" t="s">
        <v>207</v>
      </c>
      <c r="C116" s="138">
        <v>9</v>
      </c>
      <c r="D116" s="137" t="s">
        <v>196</v>
      </c>
      <c r="E116" s="139" t="s">
        <v>16</v>
      </c>
      <c r="F116" s="138">
        <v>3</v>
      </c>
      <c r="G116" s="140">
        <v>42.3</v>
      </c>
    </row>
    <row r="117" spans="1:7">
      <c r="A117" s="138">
        <v>8</v>
      </c>
      <c r="B117" s="137" t="s">
        <v>207</v>
      </c>
      <c r="C117" s="138">
        <v>9</v>
      </c>
      <c r="D117" s="137" t="s">
        <v>196</v>
      </c>
      <c r="E117" s="139" t="s">
        <v>17</v>
      </c>
      <c r="F117" s="138">
        <v>36</v>
      </c>
      <c r="G117" s="140">
        <v>43.5</v>
      </c>
    </row>
    <row r="118" spans="1:7" ht="12">
      <c r="A118" s="138">
        <v>8</v>
      </c>
      <c r="B118" s="137" t="s">
        <v>207</v>
      </c>
      <c r="C118" s="138">
        <v>11</v>
      </c>
      <c r="D118" s="137" t="s">
        <v>197</v>
      </c>
      <c r="E118" s="139" t="s">
        <v>15</v>
      </c>
      <c r="F118" s="138">
        <v>9</v>
      </c>
      <c r="G118" s="158" t="s">
        <v>195</v>
      </c>
    </row>
    <row r="119" spans="1:7" ht="12">
      <c r="A119" s="138">
        <v>8</v>
      </c>
      <c r="B119" s="137" t="s">
        <v>207</v>
      </c>
      <c r="C119" s="138">
        <v>11</v>
      </c>
      <c r="D119" s="137" t="s">
        <v>197</v>
      </c>
      <c r="E119" s="139" t="s">
        <v>16</v>
      </c>
      <c r="F119" s="138">
        <v>1</v>
      </c>
      <c r="G119" s="158" t="s">
        <v>195</v>
      </c>
    </row>
    <row r="120" spans="1:7">
      <c r="A120" s="138">
        <v>8</v>
      </c>
      <c r="B120" s="137" t="s">
        <v>207</v>
      </c>
      <c r="C120" s="138">
        <v>11</v>
      </c>
      <c r="D120" s="137" t="s">
        <v>197</v>
      </c>
      <c r="E120" s="139" t="s">
        <v>17</v>
      </c>
      <c r="F120" s="138">
        <v>10</v>
      </c>
      <c r="G120" s="140">
        <v>41.5</v>
      </c>
    </row>
    <row r="121" spans="1:7">
      <c r="A121" s="138">
        <v>8</v>
      </c>
      <c r="B121" s="137" t="s">
        <v>207</v>
      </c>
      <c r="C121" s="138">
        <v>13</v>
      </c>
      <c r="D121" s="137" t="s">
        <v>198</v>
      </c>
      <c r="E121" s="139" t="s">
        <v>15</v>
      </c>
      <c r="F121" s="138">
        <v>4</v>
      </c>
      <c r="G121" s="140">
        <v>36</v>
      </c>
    </row>
    <row r="122" spans="1:7">
      <c r="A122" s="138">
        <v>8</v>
      </c>
      <c r="B122" s="137" t="s">
        <v>207</v>
      </c>
      <c r="C122" s="138">
        <v>13</v>
      </c>
      <c r="D122" s="137" t="s">
        <v>198</v>
      </c>
      <c r="E122" s="139" t="s">
        <v>16</v>
      </c>
      <c r="F122" s="138">
        <v>2</v>
      </c>
      <c r="G122" s="140">
        <v>35</v>
      </c>
    </row>
    <row r="123" spans="1:7">
      <c r="A123" s="138">
        <v>8</v>
      </c>
      <c r="B123" s="137" t="s">
        <v>207</v>
      </c>
      <c r="C123" s="138">
        <v>13</v>
      </c>
      <c r="D123" s="137" t="s">
        <v>198</v>
      </c>
      <c r="E123" s="139" t="s">
        <v>17</v>
      </c>
      <c r="F123" s="138">
        <v>6</v>
      </c>
      <c r="G123" s="140">
        <v>35.700000000000003</v>
      </c>
    </row>
    <row r="124" spans="1:7">
      <c r="A124" s="138">
        <v>8</v>
      </c>
      <c r="B124" s="137" t="s">
        <v>207</v>
      </c>
      <c r="C124" s="138" t="s">
        <v>199</v>
      </c>
      <c r="D124" s="137" t="s">
        <v>75</v>
      </c>
      <c r="E124" s="139" t="s">
        <v>15</v>
      </c>
      <c r="F124" s="138">
        <v>47</v>
      </c>
      <c r="G124" s="140">
        <v>42.7</v>
      </c>
    </row>
    <row r="125" spans="1:7">
      <c r="A125" s="138">
        <v>8</v>
      </c>
      <c r="B125" s="137" t="s">
        <v>207</v>
      </c>
      <c r="C125" s="138" t="s">
        <v>199</v>
      </c>
      <c r="D125" s="137" t="s">
        <v>75</v>
      </c>
      <c r="E125" s="139" t="s">
        <v>16</v>
      </c>
      <c r="F125" s="138">
        <v>6</v>
      </c>
      <c r="G125" s="140">
        <v>39.799999999999997</v>
      </c>
    </row>
    <row r="126" spans="1:7">
      <c r="A126" s="138">
        <v>8</v>
      </c>
      <c r="B126" s="137" t="s">
        <v>207</v>
      </c>
      <c r="C126" s="138" t="s">
        <v>199</v>
      </c>
      <c r="D126" s="137" t="s">
        <v>75</v>
      </c>
      <c r="E126" s="139" t="s">
        <v>17</v>
      </c>
      <c r="F126" s="138">
        <v>53</v>
      </c>
      <c r="G126" s="140">
        <v>42.3</v>
      </c>
    </row>
    <row r="127" spans="1:7" ht="12">
      <c r="A127" s="138">
        <v>9</v>
      </c>
      <c r="B127" s="137" t="s">
        <v>208</v>
      </c>
      <c r="C127" s="138">
        <v>5</v>
      </c>
      <c r="D127" s="137" t="s">
        <v>193</v>
      </c>
      <c r="E127" s="139" t="s">
        <v>16</v>
      </c>
      <c r="F127" s="138">
        <v>1</v>
      </c>
      <c r="G127" s="158" t="s">
        <v>195</v>
      </c>
    </row>
    <row r="128" spans="1:7" ht="12">
      <c r="A128" s="138">
        <v>9</v>
      </c>
      <c r="B128" s="137" t="s">
        <v>208</v>
      </c>
      <c r="C128" s="138">
        <v>5</v>
      </c>
      <c r="D128" s="137" t="s">
        <v>193</v>
      </c>
      <c r="E128" s="139" t="s">
        <v>17</v>
      </c>
      <c r="F128" s="138">
        <v>1</v>
      </c>
      <c r="G128" s="158" t="s">
        <v>195</v>
      </c>
    </row>
    <row r="129" spans="1:7" ht="12">
      <c r="A129" s="138">
        <v>9</v>
      </c>
      <c r="B129" s="137" t="s">
        <v>208</v>
      </c>
      <c r="C129" s="138">
        <v>9</v>
      </c>
      <c r="D129" s="137" t="s">
        <v>196</v>
      </c>
      <c r="E129" s="139" t="s">
        <v>15</v>
      </c>
      <c r="F129" s="138">
        <v>1</v>
      </c>
      <c r="G129" s="158" t="s">
        <v>195</v>
      </c>
    </row>
    <row r="130" spans="1:7" ht="12">
      <c r="A130" s="138">
        <v>9</v>
      </c>
      <c r="B130" s="137" t="s">
        <v>208</v>
      </c>
      <c r="C130" s="138">
        <v>9</v>
      </c>
      <c r="D130" s="137" t="s">
        <v>196</v>
      </c>
      <c r="E130" s="139" t="s">
        <v>16</v>
      </c>
      <c r="F130" s="138">
        <v>2</v>
      </c>
      <c r="G130" s="158" t="s">
        <v>195</v>
      </c>
    </row>
    <row r="131" spans="1:7">
      <c r="A131" s="138">
        <v>9</v>
      </c>
      <c r="B131" s="137" t="s">
        <v>208</v>
      </c>
      <c r="C131" s="138">
        <v>9</v>
      </c>
      <c r="D131" s="137" t="s">
        <v>196</v>
      </c>
      <c r="E131" s="139" t="s">
        <v>17</v>
      </c>
      <c r="F131" s="138">
        <v>3</v>
      </c>
      <c r="G131" s="140">
        <v>48.3</v>
      </c>
    </row>
    <row r="132" spans="1:7">
      <c r="A132" s="138">
        <v>9</v>
      </c>
      <c r="B132" s="137" t="s">
        <v>208</v>
      </c>
      <c r="C132" s="138">
        <v>11</v>
      </c>
      <c r="D132" s="137" t="s">
        <v>197</v>
      </c>
      <c r="E132" s="139" t="s">
        <v>15</v>
      </c>
      <c r="F132" s="138">
        <v>7</v>
      </c>
      <c r="G132" s="140">
        <v>43.1</v>
      </c>
    </row>
    <row r="133" spans="1:7">
      <c r="A133" s="138">
        <v>9</v>
      </c>
      <c r="B133" s="137" t="s">
        <v>208</v>
      </c>
      <c r="C133" s="138">
        <v>11</v>
      </c>
      <c r="D133" s="137" t="s">
        <v>197</v>
      </c>
      <c r="E133" s="139" t="s">
        <v>16</v>
      </c>
      <c r="F133" s="138">
        <v>5</v>
      </c>
      <c r="G133" s="140">
        <v>47</v>
      </c>
    </row>
    <row r="134" spans="1:7">
      <c r="A134" s="138">
        <v>9</v>
      </c>
      <c r="B134" s="137" t="s">
        <v>208</v>
      </c>
      <c r="C134" s="138">
        <v>11</v>
      </c>
      <c r="D134" s="137" t="s">
        <v>197</v>
      </c>
      <c r="E134" s="139" t="s">
        <v>17</v>
      </c>
      <c r="F134" s="138">
        <v>12</v>
      </c>
      <c r="G134" s="140">
        <v>44.8</v>
      </c>
    </row>
    <row r="135" spans="1:7" ht="12">
      <c r="A135" s="138">
        <v>9</v>
      </c>
      <c r="B135" s="137" t="s">
        <v>208</v>
      </c>
      <c r="C135" s="138">
        <v>13</v>
      </c>
      <c r="D135" s="137" t="s">
        <v>198</v>
      </c>
      <c r="E135" s="139" t="s">
        <v>15</v>
      </c>
      <c r="F135" s="138">
        <v>1</v>
      </c>
      <c r="G135" s="158" t="s">
        <v>195</v>
      </c>
    </row>
    <row r="136" spans="1:7" ht="12">
      <c r="A136" s="138">
        <v>9</v>
      </c>
      <c r="B136" s="137" t="s">
        <v>208</v>
      </c>
      <c r="C136" s="138">
        <v>13</v>
      </c>
      <c r="D136" s="137" t="s">
        <v>198</v>
      </c>
      <c r="E136" s="139" t="s">
        <v>16</v>
      </c>
      <c r="F136" s="138">
        <v>1</v>
      </c>
      <c r="G136" s="158" t="s">
        <v>195</v>
      </c>
    </row>
    <row r="137" spans="1:7">
      <c r="A137" s="138">
        <v>9</v>
      </c>
      <c r="B137" s="137" t="s">
        <v>208</v>
      </c>
      <c r="C137" s="138">
        <v>13</v>
      </c>
      <c r="D137" s="137" t="s">
        <v>198</v>
      </c>
      <c r="E137" s="139" t="s">
        <v>17</v>
      </c>
      <c r="F137" s="138">
        <v>2</v>
      </c>
      <c r="G137" s="140">
        <v>37.5</v>
      </c>
    </row>
    <row r="138" spans="1:7">
      <c r="A138" s="138">
        <v>9</v>
      </c>
      <c r="B138" s="137" t="s">
        <v>208</v>
      </c>
      <c r="C138" s="138" t="s">
        <v>199</v>
      </c>
      <c r="D138" s="137" t="s">
        <v>75</v>
      </c>
      <c r="E138" s="139" t="s">
        <v>15</v>
      </c>
      <c r="F138" s="138">
        <v>9</v>
      </c>
      <c r="G138" s="140">
        <v>42.2</v>
      </c>
    </row>
    <row r="139" spans="1:7">
      <c r="A139" s="138">
        <v>9</v>
      </c>
      <c r="B139" s="137" t="s">
        <v>208</v>
      </c>
      <c r="C139" s="138" t="s">
        <v>199</v>
      </c>
      <c r="D139" s="137" t="s">
        <v>75</v>
      </c>
      <c r="E139" s="139" t="s">
        <v>16</v>
      </c>
      <c r="F139" s="138">
        <v>9</v>
      </c>
      <c r="G139" s="140">
        <v>47.2</v>
      </c>
    </row>
    <row r="140" spans="1:7">
      <c r="A140" s="138">
        <v>9</v>
      </c>
      <c r="B140" s="137" t="s">
        <v>208</v>
      </c>
      <c r="C140" s="138" t="s">
        <v>199</v>
      </c>
      <c r="D140" s="137" t="s">
        <v>75</v>
      </c>
      <c r="E140" s="139" t="s">
        <v>17</v>
      </c>
      <c r="F140" s="138">
        <v>18</v>
      </c>
      <c r="G140" s="140">
        <v>44.7</v>
      </c>
    </row>
    <row r="141" spans="1:7" ht="12">
      <c r="A141" s="138">
        <v>15</v>
      </c>
      <c r="B141" s="137" t="s">
        <v>209</v>
      </c>
      <c r="C141" s="138">
        <v>7</v>
      </c>
      <c r="D141" s="137" t="s">
        <v>194</v>
      </c>
      <c r="E141" s="139" t="s">
        <v>15</v>
      </c>
      <c r="F141" s="138">
        <v>1</v>
      </c>
      <c r="G141" s="158" t="s">
        <v>195</v>
      </c>
    </row>
    <row r="142" spans="1:7" ht="12">
      <c r="A142" s="138">
        <v>15</v>
      </c>
      <c r="B142" s="137" t="s">
        <v>209</v>
      </c>
      <c r="C142" s="138">
        <v>7</v>
      </c>
      <c r="D142" s="137" t="s">
        <v>194</v>
      </c>
      <c r="E142" s="139" t="s">
        <v>16</v>
      </c>
      <c r="F142" s="138">
        <v>1</v>
      </c>
      <c r="G142" s="158" t="s">
        <v>195</v>
      </c>
    </row>
    <row r="143" spans="1:7">
      <c r="A143" s="138">
        <v>15</v>
      </c>
      <c r="B143" s="137" t="s">
        <v>209</v>
      </c>
      <c r="C143" s="138">
        <v>7</v>
      </c>
      <c r="D143" s="137" t="s">
        <v>194</v>
      </c>
      <c r="E143" s="139" t="s">
        <v>17</v>
      </c>
      <c r="F143" s="138">
        <v>2</v>
      </c>
      <c r="G143" s="140">
        <v>49.5</v>
      </c>
    </row>
    <row r="144" spans="1:7">
      <c r="A144" s="138">
        <v>15</v>
      </c>
      <c r="B144" s="137" t="s">
        <v>209</v>
      </c>
      <c r="C144" s="138">
        <v>9</v>
      </c>
      <c r="D144" s="137" t="s">
        <v>196</v>
      </c>
      <c r="E144" s="139" t="s">
        <v>15</v>
      </c>
      <c r="F144" s="138">
        <v>4</v>
      </c>
      <c r="G144" s="140">
        <v>51.3</v>
      </c>
    </row>
    <row r="145" spans="1:7">
      <c r="A145" s="138">
        <v>15</v>
      </c>
      <c r="B145" s="137" t="s">
        <v>209</v>
      </c>
      <c r="C145" s="138">
        <v>9</v>
      </c>
      <c r="D145" s="137" t="s">
        <v>196</v>
      </c>
      <c r="E145" s="139" t="s">
        <v>16</v>
      </c>
      <c r="F145" s="138">
        <v>2</v>
      </c>
      <c r="G145" s="140">
        <v>44</v>
      </c>
    </row>
    <row r="146" spans="1:7">
      <c r="A146" s="138">
        <v>15</v>
      </c>
      <c r="B146" s="137" t="s">
        <v>209</v>
      </c>
      <c r="C146" s="138">
        <v>9</v>
      </c>
      <c r="D146" s="137" t="s">
        <v>196</v>
      </c>
      <c r="E146" s="139" t="s">
        <v>17</v>
      </c>
      <c r="F146" s="138">
        <v>6</v>
      </c>
      <c r="G146" s="140">
        <v>48.8</v>
      </c>
    </row>
    <row r="147" spans="1:7">
      <c r="A147" s="138">
        <v>15</v>
      </c>
      <c r="B147" s="137" t="s">
        <v>209</v>
      </c>
      <c r="C147" s="138">
        <v>11</v>
      </c>
      <c r="D147" s="137" t="s">
        <v>197</v>
      </c>
      <c r="E147" s="139" t="s">
        <v>15</v>
      </c>
      <c r="F147" s="138">
        <v>5</v>
      </c>
      <c r="G147" s="140">
        <v>34.200000000000003</v>
      </c>
    </row>
    <row r="148" spans="1:7">
      <c r="A148" s="138">
        <v>15</v>
      </c>
      <c r="B148" s="137" t="s">
        <v>209</v>
      </c>
      <c r="C148" s="138">
        <v>11</v>
      </c>
      <c r="D148" s="137" t="s">
        <v>197</v>
      </c>
      <c r="E148" s="139" t="s">
        <v>17</v>
      </c>
      <c r="F148" s="138">
        <v>5</v>
      </c>
      <c r="G148" s="140">
        <v>34.200000000000003</v>
      </c>
    </row>
    <row r="149" spans="1:7">
      <c r="A149" s="138">
        <v>15</v>
      </c>
      <c r="B149" s="137" t="s">
        <v>209</v>
      </c>
      <c r="C149" s="138">
        <v>13</v>
      </c>
      <c r="D149" s="137" t="s">
        <v>198</v>
      </c>
      <c r="E149" s="139" t="s">
        <v>15</v>
      </c>
      <c r="F149" s="138">
        <v>3</v>
      </c>
      <c r="G149" s="140">
        <v>34</v>
      </c>
    </row>
    <row r="150" spans="1:7">
      <c r="A150" s="138">
        <v>15</v>
      </c>
      <c r="B150" s="137" t="s">
        <v>209</v>
      </c>
      <c r="C150" s="138">
        <v>13</v>
      </c>
      <c r="D150" s="137" t="s">
        <v>198</v>
      </c>
      <c r="E150" s="139" t="s">
        <v>16</v>
      </c>
      <c r="F150" s="138">
        <v>3</v>
      </c>
      <c r="G150" s="140">
        <v>35.299999999999997</v>
      </c>
    </row>
    <row r="151" spans="1:7">
      <c r="A151" s="138">
        <v>15</v>
      </c>
      <c r="B151" s="137" t="s">
        <v>209</v>
      </c>
      <c r="C151" s="138">
        <v>13</v>
      </c>
      <c r="D151" s="137" t="s">
        <v>198</v>
      </c>
      <c r="E151" s="139" t="s">
        <v>17</v>
      </c>
      <c r="F151" s="138">
        <v>6</v>
      </c>
      <c r="G151" s="140">
        <v>34.700000000000003</v>
      </c>
    </row>
    <row r="152" spans="1:7">
      <c r="A152" s="138">
        <v>15</v>
      </c>
      <c r="B152" s="137" t="s">
        <v>209</v>
      </c>
      <c r="C152" s="138" t="s">
        <v>199</v>
      </c>
      <c r="D152" s="137" t="s">
        <v>75</v>
      </c>
      <c r="E152" s="139" t="s">
        <v>15</v>
      </c>
      <c r="F152" s="138">
        <v>13</v>
      </c>
      <c r="G152" s="140">
        <v>40</v>
      </c>
    </row>
    <row r="153" spans="1:7">
      <c r="A153" s="138">
        <v>15</v>
      </c>
      <c r="B153" s="137" t="s">
        <v>209</v>
      </c>
      <c r="C153" s="138" t="s">
        <v>199</v>
      </c>
      <c r="D153" s="137" t="s">
        <v>75</v>
      </c>
      <c r="E153" s="139" t="s">
        <v>16</v>
      </c>
      <c r="F153" s="138">
        <v>6</v>
      </c>
      <c r="G153" s="140">
        <v>41.8</v>
      </c>
    </row>
    <row r="154" spans="1:7">
      <c r="A154" s="138">
        <v>15</v>
      </c>
      <c r="B154" s="137" t="s">
        <v>209</v>
      </c>
      <c r="C154" s="138" t="s">
        <v>199</v>
      </c>
      <c r="D154" s="137" t="s">
        <v>75</v>
      </c>
      <c r="E154" s="139" t="s">
        <v>17</v>
      </c>
      <c r="F154" s="138">
        <v>19</v>
      </c>
      <c r="G154" s="140">
        <v>40.6</v>
      </c>
    </row>
    <row r="155" spans="1:7" ht="12">
      <c r="A155" s="138">
        <v>20</v>
      </c>
      <c r="B155" s="137" t="s">
        <v>210</v>
      </c>
      <c r="C155" s="138">
        <v>5</v>
      </c>
      <c r="D155" s="137" t="s">
        <v>193</v>
      </c>
      <c r="E155" s="139" t="s">
        <v>16</v>
      </c>
      <c r="F155" s="138">
        <v>1</v>
      </c>
      <c r="G155" s="158" t="s">
        <v>195</v>
      </c>
    </row>
    <row r="156" spans="1:7" ht="12">
      <c r="A156" s="138">
        <v>20</v>
      </c>
      <c r="B156" s="137" t="s">
        <v>210</v>
      </c>
      <c r="C156" s="138">
        <v>5</v>
      </c>
      <c r="D156" s="137" t="s">
        <v>193</v>
      </c>
      <c r="E156" s="139" t="s">
        <v>17</v>
      </c>
      <c r="F156" s="138">
        <v>1</v>
      </c>
      <c r="G156" s="158" t="s">
        <v>195</v>
      </c>
    </row>
    <row r="157" spans="1:7" ht="12">
      <c r="A157" s="138">
        <v>20</v>
      </c>
      <c r="B157" s="137" t="s">
        <v>210</v>
      </c>
      <c r="C157" s="138">
        <v>9</v>
      </c>
      <c r="D157" s="137" t="s">
        <v>196</v>
      </c>
      <c r="E157" s="139" t="s">
        <v>15</v>
      </c>
      <c r="F157" s="138">
        <v>1</v>
      </c>
      <c r="G157" s="158" t="s">
        <v>195</v>
      </c>
    </row>
    <row r="158" spans="1:7" ht="12">
      <c r="A158" s="138">
        <v>20</v>
      </c>
      <c r="B158" s="137" t="s">
        <v>210</v>
      </c>
      <c r="C158" s="138">
        <v>9</v>
      </c>
      <c r="D158" s="137" t="s">
        <v>196</v>
      </c>
      <c r="E158" s="139" t="s">
        <v>17</v>
      </c>
      <c r="F158" s="138">
        <v>1</v>
      </c>
      <c r="G158" s="158" t="s">
        <v>195</v>
      </c>
    </row>
    <row r="159" spans="1:7" ht="12">
      <c r="A159" s="138">
        <v>20</v>
      </c>
      <c r="B159" s="137" t="s">
        <v>210</v>
      </c>
      <c r="C159" s="138" t="s">
        <v>199</v>
      </c>
      <c r="D159" s="137" t="s">
        <v>75</v>
      </c>
      <c r="E159" s="139" t="s">
        <v>15</v>
      </c>
      <c r="F159" s="138">
        <v>1</v>
      </c>
      <c r="G159" s="158" t="s">
        <v>195</v>
      </c>
    </row>
    <row r="160" spans="1:7" ht="12">
      <c r="A160" s="138">
        <v>20</v>
      </c>
      <c r="B160" s="137" t="s">
        <v>210</v>
      </c>
      <c r="C160" s="138" t="s">
        <v>199</v>
      </c>
      <c r="D160" s="137" t="s">
        <v>75</v>
      </c>
      <c r="E160" s="139" t="s">
        <v>16</v>
      </c>
      <c r="F160" s="138">
        <v>1</v>
      </c>
      <c r="G160" s="158" t="s">
        <v>195</v>
      </c>
    </row>
    <row r="161" spans="1:9">
      <c r="A161" s="138">
        <v>20</v>
      </c>
      <c r="B161" s="137" t="s">
        <v>210</v>
      </c>
      <c r="C161" s="138" t="s">
        <v>199</v>
      </c>
      <c r="D161" s="137" t="s">
        <v>75</v>
      </c>
      <c r="E161" s="139" t="s">
        <v>17</v>
      </c>
      <c r="F161" s="138">
        <v>2</v>
      </c>
      <c r="G161" s="140">
        <v>49.5</v>
      </c>
    </row>
    <row r="162" spans="1:9">
      <c r="A162" s="138" t="s">
        <v>199</v>
      </c>
      <c r="B162" s="137" t="s">
        <v>33</v>
      </c>
      <c r="C162" s="137">
        <v>1</v>
      </c>
      <c r="D162" s="137" t="s">
        <v>192</v>
      </c>
      <c r="E162" s="139" t="s">
        <v>15</v>
      </c>
      <c r="F162" s="138">
        <v>2</v>
      </c>
      <c r="G162" s="138" t="s">
        <v>211</v>
      </c>
    </row>
    <row r="163" spans="1:9">
      <c r="A163" s="138" t="s">
        <v>199</v>
      </c>
      <c r="B163" s="137" t="s">
        <v>33</v>
      </c>
      <c r="C163" s="137">
        <v>1</v>
      </c>
      <c r="D163" s="137" t="s">
        <v>192</v>
      </c>
      <c r="E163" s="139" t="s">
        <v>17</v>
      </c>
      <c r="F163" s="138">
        <v>2</v>
      </c>
      <c r="G163" s="138" t="s">
        <v>211</v>
      </c>
    </row>
    <row r="164" spans="1:9">
      <c r="A164" s="138" t="s">
        <v>199</v>
      </c>
      <c r="B164" s="137" t="s">
        <v>33</v>
      </c>
      <c r="C164" s="137">
        <v>5</v>
      </c>
      <c r="D164" s="137" t="s">
        <v>193</v>
      </c>
      <c r="E164" s="139" t="s">
        <v>15</v>
      </c>
      <c r="F164" s="138">
        <v>18</v>
      </c>
      <c r="G164" s="140">
        <v>48.1</v>
      </c>
    </row>
    <row r="165" spans="1:9">
      <c r="A165" s="138" t="s">
        <v>199</v>
      </c>
      <c r="B165" s="137" t="s">
        <v>33</v>
      </c>
      <c r="C165" s="137">
        <v>5</v>
      </c>
      <c r="D165" s="137" t="s">
        <v>193</v>
      </c>
      <c r="E165" s="139" t="s">
        <v>16</v>
      </c>
      <c r="F165" s="138">
        <v>8</v>
      </c>
      <c r="G165" s="140">
        <v>43.9</v>
      </c>
    </row>
    <row r="166" spans="1:9">
      <c r="A166" s="138" t="s">
        <v>199</v>
      </c>
      <c r="B166" s="137" t="s">
        <v>33</v>
      </c>
      <c r="C166" s="137">
        <v>5</v>
      </c>
      <c r="D166" s="137" t="s">
        <v>193</v>
      </c>
      <c r="E166" s="139" t="s">
        <v>17</v>
      </c>
      <c r="F166" s="138">
        <v>26</v>
      </c>
      <c r="G166" s="140">
        <v>46.8</v>
      </c>
    </row>
    <row r="167" spans="1:9">
      <c r="A167" s="138" t="s">
        <v>199</v>
      </c>
      <c r="B167" s="137" t="s">
        <v>33</v>
      </c>
      <c r="C167" s="137">
        <v>7</v>
      </c>
      <c r="D167" s="137" t="s">
        <v>194</v>
      </c>
      <c r="E167" s="139" t="s">
        <v>15</v>
      </c>
      <c r="F167" s="138">
        <v>17</v>
      </c>
      <c r="G167" s="140">
        <v>40.6</v>
      </c>
    </row>
    <row r="168" spans="1:9">
      <c r="A168" s="138" t="s">
        <v>199</v>
      </c>
      <c r="B168" s="137" t="s">
        <v>33</v>
      </c>
      <c r="C168" s="137">
        <v>7</v>
      </c>
      <c r="D168" s="137" t="s">
        <v>194</v>
      </c>
      <c r="E168" s="139" t="s">
        <v>16</v>
      </c>
      <c r="F168" s="138">
        <v>8</v>
      </c>
      <c r="G168" s="140">
        <v>43.3</v>
      </c>
    </row>
    <row r="169" spans="1:9">
      <c r="A169" s="138" t="s">
        <v>199</v>
      </c>
      <c r="B169" s="137" t="s">
        <v>33</v>
      </c>
      <c r="C169" s="137">
        <v>7</v>
      </c>
      <c r="D169" s="137" t="s">
        <v>194</v>
      </c>
      <c r="E169" s="139" t="s">
        <v>17</v>
      </c>
      <c r="F169" s="138">
        <v>25</v>
      </c>
      <c r="G169" s="140">
        <v>41.4</v>
      </c>
    </row>
    <row r="170" spans="1:9">
      <c r="A170" s="159" t="s">
        <v>199</v>
      </c>
      <c r="B170" s="160" t="s">
        <v>33</v>
      </c>
      <c r="C170" s="160">
        <v>9</v>
      </c>
      <c r="D170" s="160" t="s">
        <v>196</v>
      </c>
      <c r="E170" s="161" t="s">
        <v>15</v>
      </c>
      <c r="F170" s="146">
        <v>174</v>
      </c>
      <c r="G170" s="162">
        <v>42.5</v>
      </c>
    </row>
    <row r="171" spans="1:9">
      <c r="A171" s="163" t="s">
        <v>199</v>
      </c>
      <c r="B171" s="164" t="s">
        <v>33</v>
      </c>
      <c r="C171" s="164">
        <v>9</v>
      </c>
      <c r="D171" s="164" t="s">
        <v>196</v>
      </c>
      <c r="E171" s="165" t="s">
        <v>16</v>
      </c>
      <c r="F171" s="151">
        <v>67</v>
      </c>
      <c r="G171" s="166">
        <v>42.1</v>
      </c>
      <c r="H171" s="357"/>
    </row>
    <row r="172" spans="1:9">
      <c r="A172" s="167" t="s">
        <v>199</v>
      </c>
      <c r="B172" s="168" t="s">
        <v>33</v>
      </c>
      <c r="C172" s="168">
        <v>9</v>
      </c>
      <c r="D172" s="168" t="s">
        <v>196</v>
      </c>
      <c r="E172" s="169" t="s">
        <v>17</v>
      </c>
      <c r="F172" s="155">
        <v>241</v>
      </c>
      <c r="G172" s="170">
        <v>42.4</v>
      </c>
      <c r="I172" s="358"/>
    </row>
    <row r="173" spans="1:9">
      <c r="A173" s="159" t="s">
        <v>199</v>
      </c>
      <c r="B173" s="160" t="s">
        <v>33</v>
      </c>
      <c r="C173" s="160">
        <v>11</v>
      </c>
      <c r="D173" s="160" t="s">
        <v>197</v>
      </c>
      <c r="E173" s="161" t="s">
        <v>15</v>
      </c>
      <c r="F173" s="146">
        <v>160</v>
      </c>
      <c r="G173" s="162">
        <v>41.3</v>
      </c>
      <c r="I173" s="358"/>
    </row>
    <row r="174" spans="1:9">
      <c r="A174" s="163" t="s">
        <v>199</v>
      </c>
      <c r="B174" s="164" t="s">
        <v>33</v>
      </c>
      <c r="C174" s="164">
        <v>11</v>
      </c>
      <c r="D174" s="164" t="s">
        <v>197</v>
      </c>
      <c r="E174" s="165" t="s">
        <v>16</v>
      </c>
      <c r="F174" s="151">
        <v>83</v>
      </c>
      <c r="G174" s="166">
        <v>41.7</v>
      </c>
      <c r="H174" s="357"/>
      <c r="I174" s="358"/>
    </row>
    <row r="175" spans="1:9">
      <c r="A175" s="167" t="s">
        <v>199</v>
      </c>
      <c r="B175" s="168" t="s">
        <v>33</v>
      </c>
      <c r="C175" s="168">
        <v>11</v>
      </c>
      <c r="D175" s="168" t="s">
        <v>197</v>
      </c>
      <c r="E175" s="169" t="s">
        <v>17</v>
      </c>
      <c r="F175" s="155">
        <v>243</v>
      </c>
      <c r="G175" s="170">
        <v>41.4</v>
      </c>
      <c r="I175" s="358"/>
    </row>
    <row r="176" spans="1:9">
      <c r="A176" s="159" t="s">
        <v>199</v>
      </c>
      <c r="B176" s="160" t="s">
        <v>33</v>
      </c>
      <c r="C176" s="160">
        <v>13</v>
      </c>
      <c r="D176" s="160" t="s">
        <v>198</v>
      </c>
      <c r="E176" s="161" t="s">
        <v>15</v>
      </c>
      <c r="F176" s="146">
        <v>48</v>
      </c>
      <c r="G176" s="162">
        <v>35</v>
      </c>
    </row>
    <row r="177" spans="1:7">
      <c r="A177" s="163" t="s">
        <v>199</v>
      </c>
      <c r="B177" s="164" t="s">
        <v>33</v>
      </c>
      <c r="C177" s="164">
        <v>13</v>
      </c>
      <c r="D177" s="164" t="s">
        <v>198</v>
      </c>
      <c r="E177" s="165" t="s">
        <v>16</v>
      </c>
      <c r="F177" s="151">
        <v>34</v>
      </c>
      <c r="G177" s="166">
        <v>35.5</v>
      </c>
    </row>
    <row r="178" spans="1:7">
      <c r="A178" s="167" t="s">
        <v>199</v>
      </c>
      <c r="B178" s="168" t="s">
        <v>33</v>
      </c>
      <c r="C178" s="168">
        <v>13</v>
      </c>
      <c r="D178" s="168" t="s">
        <v>198</v>
      </c>
      <c r="E178" s="169" t="s">
        <v>17</v>
      </c>
      <c r="F178" s="155">
        <v>82</v>
      </c>
      <c r="G178" s="170">
        <v>35.200000000000003</v>
      </c>
    </row>
    <row r="179" spans="1:7" ht="12">
      <c r="A179" s="138" t="s">
        <v>199</v>
      </c>
      <c r="B179" s="137" t="s">
        <v>33</v>
      </c>
      <c r="C179" s="137">
        <v>15</v>
      </c>
      <c r="D179" s="137" t="s">
        <v>202</v>
      </c>
      <c r="E179" s="139" t="s">
        <v>15</v>
      </c>
      <c r="F179" s="138">
        <v>1</v>
      </c>
      <c r="G179" s="158" t="s">
        <v>195</v>
      </c>
    </row>
    <row r="180" spans="1:7" ht="12">
      <c r="A180" s="138" t="s">
        <v>199</v>
      </c>
      <c r="B180" s="137" t="s">
        <v>33</v>
      </c>
      <c r="C180" s="137">
        <v>15</v>
      </c>
      <c r="D180" s="137" t="s">
        <v>202</v>
      </c>
      <c r="E180" s="139" t="s">
        <v>17</v>
      </c>
      <c r="F180" s="138">
        <v>1</v>
      </c>
      <c r="G180" s="158" t="s">
        <v>195</v>
      </c>
    </row>
    <row r="181" spans="1:7">
      <c r="A181" s="138" t="s">
        <v>199</v>
      </c>
      <c r="B181" s="137" t="s">
        <v>33</v>
      </c>
      <c r="C181" s="137"/>
      <c r="E181" s="139" t="s">
        <v>15</v>
      </c>
      <c r="F181" s="138">
        <v>420</v>
      </c>
      <c r="G181" s="140">
        <v>41.4</v>
      </c>
    </row>
    <row r="182" spans="1:7">
      <c r="A182" s="138" t="s">
        <v>199</v>
      </c>
      <c r="B182" s="137" t="s">
        <v>33</v>
      </c>
      <c r="C182" s="137"/>
      <c r="E182" s="139" t="s">
        <v>16</v>
      </c>
      <c r="F182" s="138">
        <v>200</v>
      </c>
      <c r="G182" s="140">
        <v>40.9</v>
      </c>
    </row>
    <row r="183" spans="1:7">
      <c r="A183" s="138" t="s">
        <v>199</v>
      </c>
      <c r="B183" s="137" t="s">
        <v>33</v>
      </c>
      <c r="C183" s="137"/>
      <c r="E183" s="139" t="s">
        <v>17</v>
      </c>
      <c r="F183" s="138">
        <v>620</v>
      </c>
      <c r="G183" s="140">
        <v>41.2</v>
      </c>
    </row>
    <row r="184" spans="1:7">
      <c r="B184" s="137" t="s">
        <v>212</v>
      </c>
      <c r="E184" s="139" t="s">
        <v>17</v>
      </c>
      <c r="F184" s="138">
        <f>F183-F178</f>
        <v>538</v>
      </c>
    </row>
    <row r="185" spans="1:7">
      <c r="B185" s="137" t="s">
        <v>213</v>
      </c>
      <c r="D185" s="137" t="s">
        <v>214</v>
      </c>
      <c r="E185" s="139" t="s">
        <v>17</v>
      </c>
      <c r="F185" s="138">
        <f>F172+F175+F178</f>
        <v>566</v>
      </c>
    </row>
    <row r="186" spans="1:7">
      <c r="B186" s="137" t="s">
        <v>215</v>
      </c>
      <c r="D186" s="137" t="s">
        <v>216</v>
      </c>
      <c r="E186" s="139" t="s">
        <v>17</v>
      </c>
      <c r="F186" s="138">
        <f>F172+F175</f>
        <v>484</v>
      </c>
    </row>
    <row r="187" spans="1:7" ht="12">
      <c r="B187" s="171" t="s">
        <v>217</v>
      </c>
    </row>
    <row r="188" spans="1:7" ht="12">
      <c r="B188" s="172" t="s">
        <v>218</v>
      </c>
    </row>
    <row r="189" spans="1:7" ht="12">
      <c r="B189" s="172" t="s">
        <v>219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G158"/>
  <sheetViews>
    <sheetView workbookViewId="0">
      <selection activeCell="I158" sqref="I158"/>
    </sheetView>
  </sheetViews>
  <sheetFormatPr baseColWidth="10" defaultColWidth="11.25" defaultRowHeight="11.25"/>
  <cols>
    <col min="1" max="1" width="2" style="141" customWidth="1"/>
    <col min="2" max="2" width="38" style="141" bestFit="1" customWidth="1"/>
    <col min="3" max="3" width="2.375" style="141" bestFit="1" customWidth="1"/>
    <col min="4" max="4" width="30" style="141" bestFit="1" customWidth="1"/>
    <col min="5" max="5" width="7.75" style="139" bestFit="1" customWidth="1"/>
    <col min="6" max="6" width="5.125" style="141" bestFit="1" customWidth="1"/>
    <col min="7" max="7" width="21.375" style="179" bestFit="1" customWidth="1"/>
    <col min="8" max="16384" width="11.25" style="141"/>
  </cols>
  <sheetData>
    <row r="1" spans="1:7">
      <c r="A1" s="136" t="s">
        <v>1</v>
      </c>
      <c r="B1" s="137"/>
      <c r="C1" s="138"/>
      <c r="D1" s="137"/>
      <c r="F1" s="138"/>
      <c r="G1" s="140"/>
    </row>
    <row r="2" spans="1:7">
      <c r="A2" s="136" t="s">
        <v>181</v>
      </c>
      <c r="B2" s="137"/>
      <c r="C2" s="138"/>
      <c r="D2" s="137"/>
      <c r="F2" s="138"/>
      <c r="G2" s="140"/>
    </row>
    <row r="3" spans="1:7" ht="12.75">
      <c r="A3" s="136"/>
      <c r="B3" s="137"/>
      <c r="C3" s="138"/>
      <c r="D3" s="137"/>
      <c r="F3" s="177"/>
      <c r="G3" s="140"/>
    </row>
    <row r="4" spans="1:7">
      <c r="A4" s="136"/>
      <c r="B4" s="137"/>
      <c r="C4" s="138"/>
      <c r="D4" s="137"/>
      <c r="F4" s="138"/>
      <c r="G4" s="140"/>
    </row>
    <row r="5" spans="1:7" ht="12.75">
      <c r="A5" s="142" t="s">
        <v>182</v>
      </c>
      <c r="B5" s="137"/>
      <c r="C5" s="138"/>
      <c r="D5" s="137"/>
      <c r="F5" s="138"/>
      <c r="G5" s="140"/>
    </row>
    <row r="6" spans="1:7" ht="12.75">
      <c r="A6" s="142" t="s">
        <v>183</v>
      </c>
      <c r="B6" s="137"/>
      <c r="C6" s="138"/>
      <c r="D6" s="137"/>
      <c r="F6" s="138"/>
      <c r="G6" s="140"/>
    </row>
    <row r="7" spans="1:7" s="186" customFormat="1" ht="12.75">
      <c r="A7" s="181" t="s">
        <v>220</v>
      </c>
      <c r="B7" s="182"/>
      <c r="C7" s="183"/>
      <c r="D7" s="182"/>
      <c r="E7" s="184"/>
      <c r="F7" s="183"/>
      <c r="G7" s="185"/>
    </row>
    <row r="8" spans="1:7" ht="12">
      <c r="A8" s="143"/>
      <c r="B8" s="137"/>
      <c r="C8" s="138"/>
      <c r="D8" s="137"/>
      <c r="F8" s="138"/>
      <c r="G8" s="140"/>
    </row>
    <row r="9" spans="1:7" ht="12">
      <c r="A9" s="144"/>
      <c r="B9" s="145"/>
      <c r="C9" s="146"/>
      <c r="D9" s="145"/>
      <c r="E9" s="147"/>
      <c r="F9" s="147"/>
      <c r="G9" s="148" t="s">
        <v>185</v>
      </c>
    </row>
    <row r="10" spans="1:7" ht="12">
      <c r="A10" s="149"/>
      <c r="B10" s="150" t="s">
        <v>32</v>
      </c>
      <c r="C10" s="151"/>
      <c r="D10" s="150" t="s">
        <v>186</v>
      </c>
      <c r="E10" s="178" t="s">
        <v>187</v>
      </c>
      <c r="F10" s="178" t="s">
        <v>188</v>
      </c>
      <c r="G10" s="139" t="s">
        <v>189</v>
      </c>
    </row>
    <row r="11" spans="1:7" ht="12">
      <c r="A11" s="153"/>
      <c r="B11" s="154"/>
      <c r="C11" s="155"/>
      <c r="D11" s="154"/>
      <c r="E11" s="156"/>
      <c r="F11" s="156"/>
      <c r="G11" s="157" t="s">
        <v>190</v>
      </c>
    </row>
    <row r="12" spans="1:7" ht="12">
      <c r="A12" s="143"/>
      <c r="B12" s="137"/>
      <c r="C12" s="138"/>
      <c r="D12" s="137"/>
      <c r="F12" s="138"/>
      <c r="G12" s="140"/>
    </row>
    <row r="13" spans="1:7">
      <c r="A13" s="141">
        <v>1</v>
      </c>
      <c r="B13" s="141" t="s">
        <v>191</v>
      </c>
      <c r="C13" s="141">
        <v>5</v>
      </c>
      <c r="D13" s="141" t="s">
        <v>193</v>
      </c>
      <c r="E13" s="139" t="s">
        <v>15</v>
      </c>
      <c r="F13" s="141">
        <v>4</v>
      </c>
      <c r="G13" s="179">
        <v>47</v>
      </c>
    </row>
    <row r="14" spans="1:7">
      <c r="A14" s="141">
        <v>1</v>
      </c>
      <c r="B14" s="141" t="s">
        <v>191</v>
      </c>
      <c r="C14" s="141">
        <v>5</v>
      </c>
      <c r="D14" s="141" t="s">
        <v>193</v>
      </c>
      <c r="E14" s="139" t="s">
        <v>16</v>
      </c>
      <c r="F14" s="141">
        <v>2</v>
      </c>
      <c r="G14" s="179">
        <v>49.5</v>
      </c>
    </row>
    <row r="15" spans="1:7">
      <c r="A15" s="141">
        <v>1</v>
      </c>
      <c r="B15" s="141" t="s">
        <v>191</v>
      </c>
      <c r="C15" s="141">
        <v>5</v>
      </c>
      <c r="D15" s="141" t="s">
        <v>193</v>
      </c>
      <c r="E15" s="139" t="s">
        <v>17</v>
      </c>
      <c r="F15" s="141">
        <v>6</v>
      </c>
      <c r="G15" s="179">
        <v>47.8</v>
      </c>
    </row>
    <row r="16" spans="1:7">
      <c r="A16" s="141">
        <v>1</v>
      </c>
      <c r="B16" s="141" t="s">
        <v>191</v>
      </c>
      <c r="C16" s="141">
        <v>7</v>
      </c>
      <c r="D16" s="141" t="s">
        <v>194</v>
      </c>
      <c r="E16" s="139" t="s">
        <v>15</v>
      </c>
      <c r="F16" s="141">
        <v>8</v>
      </c>
      <c r="G16" s="179">
        <v>41.1</v>
      </c>
    </row>
    <row r="17" spans="1:7">
      <c r="A17" s="141">
        <v>1</v>
      </c>
      <c r="B17" s="141" t="s">
        <v>191</v>
      </c>
      <c r="C17" s="141">
        <v>7</v>
      </c>
      <c r="D17" s="141" t="s">
        <v>194</v>
      </c>
      <c r="E17" s="139" t="s">
        <v>16</v>
      </c>
      <c r="F17" s="141">
        <v>2</v>
      </c>
      <c r="G17" s="179">
        <v>47.5</v>
      </c>
    </row>
    <row r="18" spans="1:7">
      <c r="A18" s="141">
        <v>1</v>
      </c>
      <c r="B18" s="141" t="s">
        <v>191</v>
      </c>
      <c r="C18" s="141">
        <v>7</v>
      </c>
      <c r="D18" s="141" t="s">
        <v>194</v>
      </c>
      <c r="E18" s="139" t="s">
        <v>17</v>
      </c>
      <c r="F18" s="141">
        <v>10</v>
      </c>
      <c r="G18" s="179">
        <v>42.4</v>
      </c>
    </row>
    <row r="19" spans="1:7">
      <c r="A19" s="141">
        <v>1</v>
      </c>
      <c r="B19" s="141" t="s">
        <v>191</v>
      </c>
      <c r="C19" s="141">
        <v>9</v>
      </c>
      <c r="D19" s="141" t="s">
        <v>196</v>
      </c>
      <c r="E19" s="139" t="s">
        <v>15</v>
      </c>
      <c r="F19" s="141">
        <v>42</v>
      </c>
      <c r="G19" s="179">
        <v>43.4</v>
      </c>
    </row>
    <row r="20" spans="1:7">
      <c r="A20" s="141">
        <v>1</v>
      </c>
      <c r="B20" s="141" t="s">
        <v>191</v>
      </c>
      <c r="C20" s="141">
        <v>9</v>
      </c>
      <c r="D20" s="141" t="s">
        <v>196</v>
      </c>
      <c r="E20" s="139" t="s">
        <v>16</v>
      </c>
      <c r="F20" s="141">
        <v>21</v>
      </c>
      <c r="G20" s="179">
        <v>43.3</v>
      </c>
    </row>
    <row r="21" spans="1:7">
      <c r="A21" s="141">
        <v>1</v>
      </c>
      <c r="B21" s="141" t="s">
        <v>191</v>
      </c>
      <c r="C21" s="141">
        <v>9</v>
      </c>
      <c r="D21" s="141" t="s">
        <v>196</v>
      </c>
      <c r="E21" s="139" t="s">
        <v>17</v>
      </c>
      <c r="F21" s="141">
        <v>63</v>
      </c>
      <c r="G21" s="179">
        <v>43.4</v>
      </c>
    </row>
    <row r="22" spans="1:7">
      <c r="A22" s="141">
        <v>1</v>
      </c>
      <c r="B22" s="141" t="s">
        <v>191</v>
      </c>
      <c r="C22" s="141">
        <v>11</v>
      </c>
      <c r="D22" s="141" t="s">
        <v>197</v>
      </c>
      <c r="E22" s="139" t="s">
        <v>15</v>
      </c>
      <c r="F22" s="141">
        <v>42</v>
      </c>
      <c r="G22" s="179">
        <v>43.5</v>
      </c>
    </row>
    <row r="23" spans="1:7">
      <c r="A23" s="141">
        <v>1</v>
      </c>
      <c r="B23" s="141" t="s">
        <v>191</v>
      </c>
      <c r="C23" s="141">
        <v>11</v>
      </c>
      <c r="D23" s="141" t="s">
        <v>197</v>
      </c>
      <c r="E23" s="139" t="s">
        <v>16</v>
      </c>
      <c r="F23" s="141">
        <v>41</v>
      </c>
      <c r="G23" s="179">
        <v>43</v>
      </c>
    </row>
    <row r="24" spans="1:7">
      <c r="A24" s="141">
        <v>1</v>
      </c>
      <c r="B24" s="141" t="s">
        <v>191</v>
      </c>
      <c r="C24" s="141">
        <v>11</v>
      </c>
      <c r="D24" s="141" t="s">
        <v>197</v>
      </c>
      <c r="E24" s="139" t="s">
        <v>17</v>
      </c>
      <c r="F24" s="141">
        <v>83</v>
      </c>
      <c r="G24" s="179">
        <v>43.3</v>
      </c>
    </row>
    <row r="25" spans="1:7">
      <c r="A25" s="141">
        <v>1</v>
      </c>
      <c r="B25" s="141" t="s">
        <v>191</v>
      </c>
      <c r="C25" s="141">
        <v>13</v>
      </c>
      <c r="D25" s="141" t="s">
        <v>198</v>
      </c>
      <c r="E25" s="139" t="s">
        <v>15</v>
      </c>
      <c r="F25" s="141">
        <v>8</v>
      </c>
      <c r="G25" s="179">
        <v>37.4</v>
      </c>
    </row>
    <row r="26" spans="1:7">
      <c r="A26" s="141">
        <v>1</v>
      </c>
      <c r="B26" s="141" t="s">
        <v>191</v>
      </c>
      <c r="C26" s="141">
        <v>13</v>
      </c>
      <c r="D26" s="141" t="s">
        <v>198</v>
      </c>
      <c r="E26" s="139" t="s">
        <v>16</v>
      </c>
      <c r="F26" s="141">
        <v>18</v>
      </c>
      <c r="G26" s="179">
        <v>35.700000000000003</v>
      </c>
    </row>
    <row r="27" spans="1:7">
      <c r="A27" s="141">
        <v>1</v>
      </c>
      <c r="B27" s="141" t="s">
        <v>191</v>
      </c>
      <c r="C27" s="141">
        <v>13</v>
      </c>
      <c r="D27" s="141" t="s">
        <v>198</v>
      </c>
      <c r="E27" s="139" t="s">
        <v>17</v>
      </c>
      <c r="F27" s="141">
        <v>26</v>
      </c>
      <c r="G27" s="179">
        <v>36.200000000000003</v>
      </c>
    </row>
    <row r="28" spans="1:7">
      <c r="A28" s="141">
        <v>1</v>
      </c>
      <c r="B28" s="141" t="s">
        <v>191</v>
      </c>
      <c r="C28" s="141" t="s">
        <v>199</v>
      </c>
      <c r="D28" s="141" t="s">
        <v>75</v>
      </c>
      <c r="E28" s="139" t="s">
        <v>15</v>
      </c>
      <c r="F28" s="141">
        <v>104</v>
      </c>
      <c r="G28" s="179">
        <v>43</v>
      </c>
    </row>
    <row r="29" spans="1:7">
      <c r="A29" s="141">
        <v>1</v>
      </c>
      <c r="B29" s="141" t="s">
        <v>191</v>
      </c>
      <c r="C29" s="141" t="s">
        <v>199</v>
      </c>
      <c r="D29" s="141" t="s">
        <v>75</v>
      </c>
      <c r="E29" s="139" t="s">
        <v>16</v>
      </c>
      <c r="F29" s="141">
        <v>84</v>
      </c>
      <c r="G29" s="179">
        <v>41.8</v>
      </c>
    </row>
    <row r="30" spans="1:7">
      <c r="A30" s="141">
        <v>1</v>
      </c>
      <c r="B30" s="141" t="s">
        <v>191</v>
      </c>
      <c r="C30" s="141" t="s">
        <v>199</v>
      </c>
      <c r="D30" s="141" t="s">
        <v>75</v>
      </c>
      <c r="E30" s="139" t="s">
        <v>17</v>
      </c>
      <c r="F30" s="141">
        <v>188</v>
      </c>
      <c r="G30" s="179">
        <v>42.4</v>
      </c>
    </row>
    <row r="31" spans="1:7">
      <c r="A31" s="141">
        <v>2</v>
      </c>
      <c r="B31" s="141" t="s">
        <v>200</v>
      </c>
      <c r="C31" s="141">
        <v>9</v>
      </c>
      <c r="D31" s="141" t="s">
        <v>196</v>
      </c>
      <c r="E31" s="139" t="s">
        <v>15</v>
      </c>
      <c r="F31" s="141">
        <v>3</v>
      </c>
      <c r="G31" s="179">
        <v>42</v>
      </c>
    </row>
    <row r="32" spans="1:7">
      <c r="A32" s="141">
        <v>2</v>
      </c>
      <c r="B32" s="141" t="s">
        <v>200</v>
      </c>
      <c r="C32" s="141">
        <v>9</v>
      </c>
      <c r="D32" s="141" t="s">
        <v>196</v>
      </c>
      <c r="E32" s="139" t="s">
        <v>17</v>
      </c>
      <c r="F32" s="141">
        <v>3</v>
      </c>
      <c r="G32" s="179">
        <v>42</v>
      </c>
    </row>
    <row r="33" spans="1:7">
      <c r="A33" s="141">
        <v>2</v>
      </c>
      <c r="B33" s="141" t="s">
        <v>200</v>
      </c>
      <c r="C33" s="141">
        <v>11</v>
      </c>
      <c r="D33" s="141" t="s">
        <v>197</v>
      </c>
      <c r="E33" s="139" t="s">
        <v>15</v>
      </c>
      <c r="F33" s="141">
        <v>5</v>
      </c>
      <c r="G33" s="180" t="s">
        <v>221</v>
      </c>
    </row>
    <row r="34" spans="1:7">
      <c r="A34" s="141">
        <v>2</v>
      </c>
      <c r="B34" s="141" t="s">
        <v>200</v>
      </c>
      <c r="C34" s="141">
        <v>11</v>
      </c>
      <c r="D34" s="141" t="s">
        <v>197</v>
      </c>
      <c r="E34" s="139" t="s">
        <v>16</v>
      </c>
      <c r="F34" s="141">
        <v>1</v>
      </c>
      <c r="G34" s="180" t="s">
        <v>221</v>
      </c>
    </row>
    <row r="35" spans="1:7">
      <c r="A35" s="141">
        <v>2</v>
      </c>
      <c r="B35" s="141" t="s">
        <v>200</v>
      </c>
      <c r="C35" s="141">
        <v>11</v>
      </c>
      <c r="D35" s="141" t="s">
        <v>197</v>
      </c>
      <c r="E35" s="139" t="s">
        <v>17</v>
      </c>
      <c r="F35" s="141">
        <v>6</v>
      </c>
      <c r="G35" s="179">
        <v>39.5</v>
      </c>
    </row>
    <row r="36" spans="1:7">
      <c r="A36" s="141">
        <v>2</v>
      </c>
      <c r="B36" s="141" t="s">
        <v>200</v>
      </c>
      <c r="C36" s="141" t="s">
        <v>199</v>
      </c>
      <c r="D36" s="141" t="s">
        <v>75</v>
      </c>
      <c r="E36" s="139" t="s">
        <v>15</v>
      </c>
      <c r="F36" s="141">
        <v>8</v>
      </c>
      <c r="G36" s="180" t="s">
        <v>221</v>
      </c>
    </row>
    <row r="37" spans="1:7">
      <c r="A37" s="141">
        <v>2</v>
      </c>
      <c r="B37" s="141" t="s">
        <v>200</v>
      </c>
      <c r="C37" s="141" t="s">
        <v>199</v>
      </c>
      <c r="D37" s="141" t="s">
        <v>75</v>
      </c>
      <c r="E37" s="139" t="s">
        <v>16</v>
      </c>
      <c r="F37" s="141">
        <v>1</v>
      </c>
      <c r="G37" s="180" t="s">
        <v>221</v>
      </c>
    </row>
    <row r="38" spans="1:7">
      <c r="A38" s="141">
        <v>2</v>
      </c>
      <c r="B38" s="141" t="s">
        <v>200</v>
      </c>
      <c r="C38" s="141" t="s">
        <v>199</v>
      </c>
      <c r="D38" s="141" t="s">
        <v>75</v>
      </c>
      <c r="E38" s="139" t="s">
        <v>17</v>
      </c>
      <c r="F38" s="141">
        <v>9</v>
      </c>
      <c r="G38" s="179">
        <v>40.299999999999997</v>
      </c>
    </row>
    <row r="39" spans="1:7">
      <c r="A39" s="141">
        <v>3</v>
      </c>
      <c r="B39" s="141" t="s">
        <v>201</v>
      </c>
      <c r="C39" s="141">
        <v>3</v>
      </c>
      <c r="D39" s="141" t="s">
        <v>222</v>
      </c>
      <c r="E39" s="139" t="s">
        <v>15</v>
      </c>
      <c r="F39" s="141">
        <v>1</v>
      </c>
      <c r="G39" s="180" t="s">
        <v>221</v>
      </c>
    </row>
    <row r="40" spans="1:7">
      <c r="A40" s="141">
        <v>3</v>
      </c>
      <c r="B40" s="141" t="s">
        <v>201</v>
      </c>
      <c r="C40" s="141">
        <v>3</v>
      </c>
      <c r="D40" s="141" t="s">
        <v>222</v>
      </c>
      <c r="E40" s="139" t="s">
        <v>16</v>
      </c>
      <c r="F40" s="141">
        <v>1</v>
      </c>
      <c r="G40" s="180" t="s">
        <v>221</v>
      </c>
    </row>
    <row r="41" spans="1:7">
      <c r="A41" s="141">
        <v>3</v>
      </c>
      <c r="B41" s="141" t="s">
        <v>201</v>
      </c>
      <c r="C41" s="141">
        <v>3</v>
      </c>
      <c r="D41" s="141" t="s">
        <v>222</v>
      </c>
      <c r="E41" s="139" t="s">
        <v>17</v>
      </c>
      <c r="F41" s="141">
        <v>2</v>
      </c>
      <c r="G41" s="179">
        <v>32.5</v>
      </c>
    </row>
    <row r="42" spans="1:7">
      <c r="A42" s="141">
        <v>3</v>
      </c>
      <c r="B42" s="141" t="s">
        <v>201</v>
      </c>
      <c r="C42" s="141">
        <v>5</v>
      </c>
      <c r="D42" s="141" t="s">
        <v>193</v>
      </c>
      <c r="E42" s="139" t="s">
        <v>15</v>
      </c>
      <c r="F42" s="141">
        <v>3</v>
      </c>
      <c r="G42" s="179">
        <v>38</v>
      </c>
    </row>
    <row r="43" spans="1:7">
      <c r="A43" s="141">
        <v>3</v>
      </c>
      <c r="B43" s="141" t="s">
        <v>201</v>
      </c>
      <c r="C43" s="141">
        <v>5</v>
      </c>
      <c r="D43" s="141" t="s">
        <v>193</v>
      </c>
      <c r="E43" s="139" t="s">
        <v>17</v>
      </c>
      <c r="F43" s="141">
        <v>3</v>
      </c>
      <c r="G43" s="179">
        <v>38</v>
      </c>
    </row>
    <row r="44" spans="1:7">
      <c r="A44" s="141">
        <v>3</v>
      </c>
      <c r="B44" s="141" t="s">
        <v>201</v>
      </c>
      <c r="C44" s="141">
        <v>7</v>
      </c>
      <c r="D44" s="141" t="s">
        <v>194</v>
      </c>
      <c r="E44" s="139" t="s">
        <v>15</v>
      </c>
      <c r="F44" s="141">
        <v>6</v>
      </c>
      <c r="G44" s="179">
        <v>39</v>
      </c>
    </row>
    <row r="45" spans="1:7">
      <c r="A45" s="141">
        <v>3</v>
      </c>
      <c r="B45" s="141" t="s">
        <v>201</v>
      </c>
      <c r="C45" s="141">
        <v>7</v>
      </c>
      <c r="D45" s="141" t="s">
        <v>194</v>
      </c>
      <c r="E45" s="139" t="s">
        <v>16</v>
      </c>
      <c r="F45" s="141">
        <v>2</v>
      </c>
      <c r="G45" s="179">
        <v>42</v>
      </c>
    </row>
    <row r="46" spans="1:7">
      <c r="A46" s="141">
        <v>3</v>
      </c>
      <c r="B46" s="141" t="s">
        <v>201</v>
      </c>
      <c r="C46" s="141">
        <v>7</v>
      </c>
      <c r="D46" s="141" t="s">
        <v>194</v>
      </c>
      <c r="E46" s="139" t="s">
        <v>17</v>
      </c>
      <c r="F46" s="141">
        <v>8</v>
      </c>
      <c r="G46" s="179">
        <v>39.799999999999997</v>
      </c>
    </row>
    <row r="47" spans="1:7">
      <c r="A47" s="141">
        <v>3</v>
      </c>
      <c r="B47" s="141" t="s">
        <v>201</v>
      </c>
      <c r="C47" s="141">
        <v>9</v>
      </c>
      <c r="D47" s="141" t="s">
        <v>196</v>
      </c>
      <c r="E47" s="139" t="s">
        <v>15</v>
      </c>
      <c r="F47" s="141">
        <v>51</v>
      </c>
      <c r="G47" s="179">
        <v>40.299999999999997</v>
      </c>
    </row>
    <row r="48" spans="1:7">
      <c r="A48" s="141">
        <v>3</v>
      </c>
      <c r="B48" s="141" t="s">
        <v>201</v>
      </c>
      <c r="C48" s="141">
        <v>9</v>
      </c>
      <c r="D48" s="141" t="s">
        <v>196</v>
      </c>
      <c r="E48" s="139" t="s">
        <v>16</v>
      </c>
      <c r="F48" s="141">
        <v>9</v>
      </c>
      <c r="G48" s="179">
        <v>43.7</v>
      </c>
    </row>
    <row r="49" spans="1:7">
      <c r="A49" s="141">
        <v>3</v>
      </c>
      <c r="B49" s="141" t="s">
        <v>201</v>
      </c>
      <c r="C49" s="141">
        <v>9</v>
      </c>
      <c r="D49" s="141" t="s">
        <v>196</v>
      </c>
      <c r="E49" s="139" t="s">
        <v>17</v>
      </c>
      <c r="F49" s="141">
        <v>60</v>
      </c>
      <c r="G49" s="179">
        <v>40.799999999999997</v>
      </c>
    </row>
    <row r="50" spans="1:7">
      <c r="A50" s="141">
        <v>3</v>
      </c>
      <c r="B50" s="141" t="s">
        <v>201</v>
      </c>
      <c r="C50" s="141">
        <v>11</v>
      </c>
      <c r="D50" s="141" t="s">
        <v>197</v>
      </c>
      <c r="E50" s="139" t="s">
        <v>15</v>
      </c>
      <c r="F50" s="141">
        <v>29</v>
      </c>
      <c r="G50" s="179">
        <v>39.700000000000003</v>
      </c>
    </row>
    <row r="51" spans="1:7">
      <c r="A51" s="141">
        <v>3</v>
      </c>
      <c r="B51" s="141" t="s">
        <v>201</v>
      </c>
      <c r="C51" s="141">
        <v>11</v>
      </c>
      <c r="D51" s="141" t="s">
        <v>197</v>
      </c>
      <c r="E51" s="139" t="s">
        <v>16</v>
      </c>
      <c r="F51" s="141">
        <v>7</v>
      </c>
      <c r="G51" s="179">
        <v>38.9</v>
      </c>
    </row>
    <row r="52" spans="1:7">
      <c r="A52" s="141">
        <v>3</v>
      </c>
      <c r="B52" s="141" t="s">
        <v>201</v>
      </c>
      <c r="C52" s="141">
        <v>11</v>
      </c>
      <c r="D52" s="141" t="s">
        <v>197</v>
      </c>
      <c r="E52" s="139" t="s">
        <v>17</v>
      </c>
      <c r="F52" s="141">
        <v>36</v>
      </c>
      <c r="G52" s="179">
        <v>39.5</v>
      </c>
    </row>
    <row r="53" spans="1:7">
      <c r="A53" s="141">
        <v>3</v>
      </c>
      <c r="B53" s="141" t="s">
        <v>201</v>
      </c>
      <c r="C53" s="141">
        <v>13</v>
      </c>
      <c r="D53" s="141" t="s">
        <v>198</v>
      </c>
      <c r="E53" s="139" t="s">
        <v>15</v>
      </c>
      <c r="F53" s="141">
        <v>22</v>
      </c>
      <c r="G53" s="179">
        <v>33.9</v>
      </c>
    </row>
    <row r="54" spans="1:7">
      <c r="A54" s="141">
        <v>3</v>
      </c>
      <c r="B54" s="141" t="s">
        <v>201</v>
      </c>
      <c r="C54" s="141">
        <v>13</v>
      </c>
      <c r="D54" s="141" t="s">
        <v>198</v>
      </c>
      <c r="E54" s="139" t="s">
        <v>16</v>
      </c>
      <c r="F54" s="141">
        <v>10</v>
      </c>
      <c r="G54" s="179">
        <v>33.4</v>
      </c>
    </row>
    <row r="55" spans="1:7">
      <c r="A55" s="141">
        <v>3</v>
      </c>
      <c r="B55" s="141" t="s">
        <v>201</v>
      </c>
      <c r="C55" s="141">
        <v>13</v>
      </c>
      <c r="D55" s="141" t="s">
        <v>198</v>
      </c>
      <c r="E55" s="139" t="s">
        <v>17</v>
      </c>
      <c r="F55" s="141">
        <v>32</v>
      </c>
      <c r="G55" s="179">
        <v>33.700000000000003</v>
      </c>
    </row>
    <row r="56" spans="1:7">
      <c r="A56" s="141">
        <v>3</v>
      </c>
      <c r="B56" s="141" t="s">
        <v>201</v>
      </c>
      <c r="C56" s="141" t="s">
        <v>199</v>
      </c>
      <c r="D56" s="141" t="s">
        <v>75</v>
      </c>
      <c r="E56" s="139" t="s">
        <v>15</v>
      </c>
      <c r="F56" s="141">
        <v>112</v>
      </c>
      <c r="G56" s="179">
        <v>38.700000000000003</v>
      </c>
    </row>
    <row r="57" spans="1:7">
      <c r="A57" s="141">
        <v>3</v>
      </c>
      <c r="B57" s="141" t="s">
        <v>201</v>
      </c>
      <c r="C57" s="141" t="s">
        <v>199</v>
      </c>
      <c r="D57" s="141" t="s">
        <v>75</v>
      </c>
      <c r="E57" s="139" t="s">
        <v>16</v>
      </c>
      <c r="F57" s="141">
        <v>29</v>
      </c>
      <c r="G57" s="179">
        <v>38.5</v>
      </c>
    </row>
    <row r="58" spans="1:7">
      <c r="A58" s="141">
        <v>3</v>
      </c>
      <c r="B58" s="141" t="s">
        <v>201</v>
      </c>
      <c r="C58" s="141" t="s">
        <v>199</v>
      </c>
      <c r="D58" s="141" t="s">
        <v>75</v>
      </c>
      <c r="E58" s="139" t="s">
        <v>17</v>
      </c>
      <c r="F58" s="141">
        <v>141</v>
      </c>
      <c r="G58" s="179">
        <v>38.6</v>
      </c>
    </row>
    <row r="59" spans="1:7">
      <c r="A59" s="141">
        <v>4</v>
      </c>
      <c r="B59" s="141" t="s">
        <v>203</v>
      </c>
      <c r="C59" s="141">
        <v>7</v>
      </c>
      <c r="D59" s="141" t="s">
        <v>194</v>
      </c>
      <c r="E59" s="139" t="s">
        <v>15</v>
      </c>
      <c r="F59" s="141">
        <v>2</v>
      </c>
      <c r="G59" s="179">
        <v>40</v>
      </c>
    </row>
    <row r="60" spans="1:7">
      <c r="A60" s="141">
        <v>4</v>
      </c>
      <c r="B60" s="141" t="s">
        <v>203</v>
      </c>
      <c r="C60" s="141">
        <v>7</v>
      </c>
      <c r="D60" s="141" t="s">
        <v>194</v>
      </c>
      <c r="E60" s="139" t="s">
        <v>17</v>
      </c>
      <c r="F60" s="141">
        <v>2</v>
      </c>
      <c r="G60" s="179">
        <v>40</v>
      </c>
    </row>
    <row r="61" spans="1:7">
      <c r="A61" s="141">
        <v>4</v>
      </c>
      <c r="B61" s="141" t="s">
        <v>203</v>
      </c>
      <c r="C61" s="141">
        <v>9</v>
      </c>
      <c r="D61" s="141" t="s">
        <v>196</v>
      </c>
      <c r="E61" s="139" t="s">
        <v>15</v>
      </c>
      <c r="F61" s="141">
        <v>52</v>
      </c>
      <c r="G61" s="179">
        <v>42</v>
      </c>
    </row>
    <row r="62" spans="1:7">
      <c r="A62" s="141">
        <v>4</v>
      </c>
      <c r="B62" s="141" t="s">
        <v>203</v>
      </c>
      <c r="C62" s="141">
        <v>9</v>
      </c>
      <c r="D62" s="141" t="s">
        <v>196</v>
      </c>
      <c r="E62" s="139" t="s">
        <v>16</v>
      </c>
      <c r="F62" s="141">
        <v>7</v>
      </c>
      <c r="G62" s="179">
        <v>41.3</v>
      </c>
    </row>
    <row r="63" spans="1:7">
      <c r="A63" s="141">
        <v>4</v>
      </c>
      <c r="B63" s="141" t="s">
        <v>203</v>
      </c>
      <c r="C63" s="141">
        <v>9</v>
      </c>
      <c r="D63" s="141" t="s">
        <v>196</v>
      </c>
      <c r="E63" s="139" t="s">
        <v>17</v>
      </c>
      <c r="F63" s="141">
        <v>59</v>
      </c>
      <c r="G63" s="179">
        <v>41.9</v>
      </c>
    </row>
    <row r="64" spans="1:7">
      <c r="A64" s="141">
        <v>4</v>
      </c>
      <c r="B64" s="141" t="s">
        <v>203</v>
      </c>
      <c r="C64" s="141">
        <v>11</v>
      </c>
      <c r="D64" s="141" t="s">
        <v>197</v>
      </c>
      <c r="E64" s="139" t="s">
        <v>15</v>
      </c>
      <c r="F64" s="141">
        <v>50</v>
      </c>
      <c r="G64" s="179">
        <v>39</v>
      </c>
    </row>
    <row r="65" spans="1:7">
      <c r="A65" s="141">
        <v>4</v>
      </c>
      <c r="B65" s="141" t="s">
        <v>203</v>
      </c>
      <c r="C65" s="141">
        <v>11</v>
      </c>
      <c r="D65" s="141" t="s">
        <v>197</v>
      </c>
      <c r="E65" s="139" t="s">
        <v>16</v>
      </c>
      <c r="F65" s="141">
        <v>21</v>
      </c>
      <c r="G65" s="179">
        <v>40.4</v>
      </c>
    </row>
    <row r="66" spans="1:7">
      <c r="A66" s="141">
        <v>4</v>
      </c>
      <c r="B66" s="141" t="s">
        <v>203</v>
      </c>
      <c r="C66" s="141">
        <v>11</v>
      </c>
      <c r="D66" s="141" t="s">
        <v>197</v>
      </c>
      <c r="E66" s="139" t="s">
        <v>17</v>
      </c>
      <c r="F66" s="141">
        <v>71</v>
      </c>
      <c r="G66" s="179">
        <v>39.5</v>
      </c>
    </row>
    <row r="67" spans="1:7">
      <c r="A67" s="141">
        <v>4</v>
      </c>
      <c r="B67" s="141" t="s">
        <v>203</v>
      </c>
      <c r="C67" s="141">
        <v>13</v>
      </c>
      <c r="D67" s="141" t="s">
        <v>198</v>
      </c>
      <c r="E67" s="139" t="s">
        <v>15</v>
      </c>
      <c r="F67" s="141">
        <v>19</v>
      </c>
      <c r="G67" s="179">
        <v>35.299999999999997</v>
      </c>
    </row>
    <row r="68" spans="1:7">
      <c r="A68" s="141">
        <v>4</v>
      </c>
      <c r="B68" s="141" t="s">
        <v>203</v>
      </c>
      <c r="C68" s="141">
        <v>13</v>
      </c>
      <c r="D68" s="141" t="s">
        <v>198</v>
      </c>
      <c r="E68" s="139" t="s">
        <v>16</v>
      </c>
      <c r="F68" s="141">
        <v>6</v>
      </c>
      <c r="G68" s="179">
        <v>35.700000000000003</v>
      </c>
    </row>
    <row r="69" spans="1:7">
      <c r="A69" s="141">
        <v>4</v>
      </c>
      <c r="B69" s="141" t="s">
        <v>203</v>
      </c>
      <c r="C69" s="141">
        <v>13</v>
      </c>
      <c r="D69" s="141" t="s">
        <v>198</v>
      </c>
      <c r="E69" s="139" t="s">
        <v>17</v>
      </c>
      <c r="F69" s="141">
        <v>25</v>
      </c>
      <c r="G69" s="179">
        <v>35.4</v>
      </c>
    </row>
    <row r="70" spans="1:7">
      <c r="A70" s="141">
        <v>4</v>
      </c>
      <c r="B70" s="141" t="s">
        <v>203</v>
      </c>
      <c r="C70" s="141" t="s">
        <v>199</v>
      </c>
      <c r="D70" s="141" t="s">
        <v>75</v>
      </c>
      <c r="E70" s="139" t="s">
        <v>15</v>
      </c>
      <c r="F70" s="141">
        <v>123</v>
      </c>
      <c r="G70" s="179">
        <v>39.700000000000003</v>
      </c>
    </row>
    <row r="71" spans="1:7">
      <c r="A71" s="141">
        <v>4</v>
      </c>
      <c r="B71" s="141" t="s">
        <v>203</v>
      </c>
      <c r="C71" s="141" t="s">
        <v>199</v>
      </c>
      <c r="D71" s="141" t="s">
        <v>75</v>
      </c>
      <c r="E71" s="139" t="s">
        <v>16</v>
      </c>
      <c r="F71" s="141">
        <v>34</v>
      </c>
      <c r="G71" s="179">
        <v>39.799999999999997</v>
      </c>
    </row>
    <row r="72" spans="1:7">
      <c r="A72" s="141">
        <v>4</v>
      </c>
      <c r="B72" s="141" t="s">
        <v>203</v>
      </c>
      <c r="C72" s="141" t="s">
        <v>199</v>
      </c>
      <c r="D72" s="141" t="s">
        <v>75</v>
      </c>
      <c r="E72" s="139" t="s">
        <v>17</v>
      </c>
      <c r="F72" s="141">
        <v>157</v>
      </c>
      <c r="G72" s="179">
        <v>39.700000000000003</v>
      </c>
    </row>
    <row r="73" spans="1:7">
      <c r="A73" s="141">
        <v>5</v>
      </c>
      <c r="B73" s="141" t="s">
        <v>204</v>
      </c>
      <c r="C73" s="141">
        <v>5</v>
      </c>
      <c r="D73" s="141" t="s">
        <v>193</v>
      </c>
      <c r="E73" s="139" t="s">
        <v>15</v>
      </c>
      <c r="F73" s="141">
        <v>9</v>
      </c>
      <c r="G73" s="180" t="s">
        <v>221</v>
      </c>
    </row>
    <row r="74" spans="1:7">
      <c r="A74" s="141">
        <v>5</v>
      </c>
      <c r="B74" s="141" t="s">
        <v>204</v>
      </c>
      <c r="C74" s="141">
        <v>5</v>
      </c>
      <c r="D74" s="141" t="s">
        <v>193</v>
      </c>
      <c r="E74" s="139" t="s">
        <v>16</v>
      </c>
      <c r="F74" s="141">
        <v>1</v>
      </c>
      <c r="G74" s="180" t="s">
        <v>221</v>
      </c>
    </row>
    <row r="75" spans="1:7">
      <c r="A75" s="141">
        <v>5</v>
      </c>
      <c r="B75" s="141" t="s">
        <v>204</v>
      </c>
      <c r="C75" s="141">
        <v>5</v>
      </c>
      <c r="D75" s="141" t="s">
        <v>193</v>
      </c>
      <c r="E75" s="139" t="s">
        <v>17</v>
      </c>
      <c r="F75" s="141">
        <v>10</v>
      </c>
      <c r="G75" s="179">
        <v>42.5</v>
      </c>
    </row>
    <row r="76" spans="1:7">
      <c r="A76" s="141">
        <v>5</v>
      </c>
      <c r="B76" s="141" t="s">
        <v>204</v>
      </c>
      <c r="C76" s="141">
        <v>7</v>
      </c>
      <c r="D76" s="141" t="s">
        <v>194</v>
      </c>
      <c r="E76" s="139" t="s">
        <v>15</v>
      </c>
      <c r="F76" s="141">
        <v>10</v>
      </c>
      <c r="G76" s="179">
        <v>41.8</v>
      </c>
    </row>
    <row r="77" spans="1:7">
      <c r="A77" s="141">
        <v>5</v>
      </c>
      <c r="B77" s="141" t="s">
        <v>204</v>
      </c>
      <c r="C77" s="141">
        <v>7</v>
      </c>
      <c r="D77" s="141" t="s">
        <v>194</v>
      </c>
      <c r="E77" s="139" t="s">
        <v>16</v>
      </c>
      <c r="F77" s="141">
        <v>4</v>
      </c>
      <c r="G77" s="179">
        <v>39.799999999999997</v>
      </c>
    </row>
    <row r="78" spans="1:7">
      <c r="A78" s="141">
        <v>5</v>
      </c>
      <c r="B78" s="141" t="s">
        <v>204</v>
      </c>
      <c r="C78" s="141">
        <v>7</v>
      </c>
      <c r="D78" s="141" t="s">
        <v>194</v>
      </c>
      <c r="E78" s="139" t="s">
        <v>17</v>
      </c>
      <c r="F78" s="141">
        <v>14</v>
      </c>
      <c r="G78" s="179">
        <v>41.2</v>
      </c>
    </row>
    <row r="79" spans="1:7">
      <c r="A79" s="141">
        <v>5</v>
      </c>
      <c r="B79" s="141" t="s">
        <v>204</v>
      </c>
      <c r="C79" s="141">
        <v>9</v>
      </c>
      <c r="D79" s="141" t="s">
        <v>196</v>
      </c>
      <c r="E79" s="139" t="s">
        <v>15</v>
      </c>
      <c r="F79" s="141">
        <v>21</v>
      </c>
      <c r="G79" s="179">
        <v>44</v>
      </c>
    </row>
    <row r="80" spans="1:7">
      <c r="A80" s="141">
        <v>5</v>
      </c>
      <c r="B80" s="141" t="s">
        <v>204</v>
      </c>
      <c r="C80" s="141">
        <v>9</v>
      </c>
      <c r="D80" s="141" t="s">
        <v>196</v>
      </c>
      <c r="E80" s="139" t="s">
        <v>16</v>
      </c>
      <c r="F80" s="141">
        <v>3</v>
      </c>
      <c r="G80" s="179">
        <v>46.7</v>
      </c>
    </row>
    <row r="81" spans="1:7">
      <c r="A81" s="141">
        <v>5</v>
      </c>
      <c r="B81" s="141" t="s">
        <v>204</v>
      </c>
      <c r="C81" s="141">
        <v>9</v>
      </c>
      <c r="D81" s="141" t="s">
        <v>196</v>
      </c>
      <c r="E81" s="139" t="s">
        <v>17</v>
      </c>
      <c r="F81" s="141">
        <v>24</v>
      </c>
      <c r="G81" s="179">
        <v>44.3</v>
      </c>
    </row>
    <row r="82" spans="1:7">
      <c r="A82" s="141">
        <v>5</v>
      </c>
      <c r="B82" s="141" t="s">
        <v>204</v>
      </c>
      <c r="C82" s="141">
        <v>11</v>
      </c>
      <c r="D82" s="141" t="s">
        <v>197</v>
      </c>
      <c r="E82" s="139" t="s">
        <v>15</v>
      </c>
      <c r="F82" s="141">
        <v>31</v>
      </c>
      <c r="G82" s="179">
        <v>42.8</v>
      </c>
    </row>
    <row r="83" spans="1:7">
      <c r="A83" s="141">
        <v>5</v>
      </c>
      <c r="B83" s="141" t="s">
        <v>204</v>
      </c>
      <c r="C83" s="141">
        <v>11</v>
      </c>
      <c r="D83" s="141" t="s">
        <v>197</v>
      </c>
      <c r="E83" s="139" t="s">
        <v>16</v>
      </c>
      <c r="F83" s="141">
        <v>14</v>
      </c>
      <c r="G83" s="179">
        <v>40.4</v>
      </c>
    </row>
    <row r="84" spans="1:7">
      <c r="A84" s="141">
        <v>5</v>
      </c>
      <c r="B84" s="141" t="s">
        <v>204</v>
      </c>
      <c r="C84" s="141">
        <v>11</v>
      </c>
      <c r="D84" s="141" t="s">
        <v>197</v>
      </c>
      <c r="E84" s="139" t="s">
        <v>17</v>
      </c>
      <c r="F84" s="141">
        <v>45</v>
      </c>
      <c r="G84" s="179">
        <v>42.1</v>
      </c>
    </row>
    <row r="85" spans="1:7">
      <c r="A85" s="141">
        <v>5</v>
      </c>
      <c r="B85" s="141" t="s">
        <v>204</v>
      </c>
      <c r="C85" s="141">
        <v>13</v>
      </c>
      <c r="D85" s="141" t="s">
        <v>198</v>
      </c>
      <c r="E85" s="139" t="s">
        <v>15</v>
      </c>
      <c r="F85" s="141">
        <v>1</v>
      </c>
      <c r="G85" s="180" t="s">
        <v>221</v>
      </c>
    </row>
    <row r="86" spans="1:7">
      <c r="A86" s="141">
        <v>5</v>
      </c>
      <c r="B86" s="141" t="s">
        <v>204</v>
      </c>
      <c r="C86" s="141">
        <v>13</v>
      </c>
      <c r="D86" s="141" t="s">
        <v>198</v>
      </c>
      <c r="E86" s="139" t="s">
        <v>16</v>
      </c>
      <c r="F86" s="141">
        <v>1</v>
      </c>
      <c r="G86" s="180" t="s">
        <v>221</v>
      </c>
    </row>
    <row r="87" spans="1:7">
      <c r="A87" s="141">
        <v>5</v>
      </c>
      <c r="B87" s="141" t="s">
        <v>204</v>
      </c>
      <c r="C87" s="141">
        <v>13</v>
      </c>
      <c r="D87" s="141" t="s">
        <v>198</v>
      </c>
      <c r="E87" s="139" t="s">
        <v>17</v>
      </c>
      <c r="F87" s="141">
        <v>2</v>
      </c>
      <c r="G87" s="179">
        <v>39</v>
      </c>
    </row>
    <row r="88" spans="1:7">
      <c r="A88" s="141">
        <v>5</v>
      </c>
      <c r="B88" s="141" t="s">
        <v>204</v>
      </c>
      <c r="C88" s="141" t="s">
        <v>199</v>
      </c>
      <c r="D88" s="141" t="s">
        <v>75</v>
      </c>
      <c r="E88" s="139" t="s">
        <v>15</v>
      </c>
      <c r="F88" s="141">
        <v>72</v>
      </c>
      <c r="G88" s="179">
        <v>42.9</v>
      </c>
    </row>
    <row r="89" spans="1:7">
      <c r="A89" s="141">
        <v>5</v>
      </c>
      <c r="B89" s="141" t="s">
        <v>204</v>
      </c>
      <c r="C89" s="141" t="s">
        <v>199</v>
      </c>
      <c r="D89" s="141" t="s">
        <v>75</v>
      </c>
      <c r="E89" s="139" t="s">
        <v>16</v>
      </c>
      <c r="F89" s="141">
        <v>23</v>
      </c>
      <c r="G89" s="179">
        <v>41.2</v>
      </c>
    </row>
    <row r="90" spans="1:7">
      <c r="A90" s="141">
        <v>5</v>
      </c>
      <c r="B90" s="141" t="s">
        <v>204</v>
      </c>
      <c r="C90" s="141" t="s">
        <v>199</v>
      </c>
      <c r="D90" s="141" t="s">
        <v>75</v>
      </c>
      <c r="E90" s="139" t="s">
        <v>17</v>
      </c>
      <c r="F90" s="141">
        <v>95</v>
      </c>
      <c r="G90" s="179">
        <v>42.5</v>
      </c>
    </row>
    <row r="91" spans="1:7">
      <c r="A91" s="141">
        <v>6</v>
      </c>
      <c r="B91" s="141" t="s">
        <v>205</v>
      </c>
      <c r="C91" s="141">
        <v>11</v>
      </c>
      <c r="D91" s="141" t="s">
        <v>197</v>
      </c>
      <c r="E91" s="139" t="s">
        <v>15</v>
      </c>
      <c r="F91" s="141">
        <v>2</v>
      </c>
      <c r="G91" s="179">
        <v>46.5</v>
      </c>
    </row>
    <row r="92" spans="1:7">
      <c r="A92" s="141">
        <v>6</v>
      </c>
      <c r="B92" s="141" t="s">
        <v>205</v>
      </c>
      <c r="C92" s="141">
        <v>11</v>
      </c>
      <c r="D92" s="141" t="s">
        <v>197</v>
      </c>
      <c r="E92" s="139" t="s">
        <v>17</v>
      </c>
      <c r="F92" s="141">
        <v>2</v>
      </c>
      <c r="G92" s="179">
        <v>46.5</v>
      </c>
    </row>
    <row r="93" spans="1:7">
      <c r="A93" s="141">
        <v>6</v>
      </c>
      <c r="B93" s="141" t="s">
        <v>205</v>
      </c>
      <c r="C93" s="141">
        <v>13</v>
      </c>
      <c r="D93" s="141" t="s">
        <v>198</v>
      </c>
      <c r="E93" s="139" t="s">
        <v>15</v>
      </c>
      <c r="F93" s="141">
        <v>1</v>
      </c>
      <c r="G93" s="180" t="s">
        <v>221</v>
      </c>
    </row>
    <row r="94" spans="1:7">
      <c r="A94" s="141">
        <v>6</v>
      </c>
      <c r="B94" s="141" t="s">
        <v>205</v>
      </c>
      <c r="C94" s="141">
        <v>13</v>
      </c>
      <c r="D94" s="141" t="s">
        <v>198</v>
      </c>
      <c r="E94" s="139" t="s">
        <v>17</v>
      </c>
      <c r="F94" s="141">
        <v>1</v>
      </c>
      <c r="G94" s="180" t="s">
        <v>221</v>
      </c>
    </row>
    <row r="95" spans="1:7">
      <c r="A95" s="141">
        <v>6</v>
      </c>
      <c r="B95" s="141" t="s">
        <v>205</v>
      </c>
      <c r="C95" s="141" t="s">
        <v>199</v>
      </c>
      <c r="D95" s="141" t="s">
        <v>75</v>
      </c>
      <c r="E95" s="139" t="s">
        <v>15</v>
      </c>
      <c r="F95" s="141">
        <v>3</v>
      </c>
      <c r="G95" s="179">
        <v>43</v>
      </c>
    </row>
    <row r="96" spans="1:7">
      <c r="A96" s="141">
        <v>6</v>
      </c>
      <c r="B96" s="141" t="s">
        <v>205</v>
      </c>
      <c r="C96" s="141" t="s">
        <v>199</v>
      </c>
      <c r="D96" s="141" t="s">
        <v>75</v>
      </c>
      <c r="E96" s="139" t="s">
        <v>17</v>
      </c>
      <c r="F96" s="141">
        <v>3</v>
      </c>
      <c r="G96" s="179">
        <v>43</v>
      </c>
    </row>
    <row r="97" spans="1:7">
      <c r="A97" s="141">
        <v>7</v>
      </c>
      <c r="B97" s="141" t="s">
        <v>206</v>
      </c>
      <c r="C97" s="141">
        <v>9</v>
      </c>
      <c r="D97" s="141" t="s">
        <v>196</v>
      </c>
      <c r="E97" s="139" t="s">
        <v>15</v>
      </c>
      <c r="F97" s="141">
        <v>4</v>
      </c>
      <c r="G97" s="179">
        <v>45.8</v>
      </c>
    </row>
    <row r="98" spans="1:7">
      <c r="A98" s="141">
        <v>7</v>
      </c>
      <c r="B98" s="141" t="s">
        <v>206</v>
      </c>
      <c r="C98" s="141">
        <v>9</v>
      </c>
      <c r="D98" s="141" t="s">
        <v>196</v>
      </c>
      <c r="E98" s="139" t="s">
        <v>17</v>
      </c>
      <c r="F98" s="141">
        <v>4</v>
      </c>
      <c r="G98" s="179">
        <v>45.8</v>
      </c>
    </row>
    <row r="99" spans="1:7">
      <c r="A99" s="141">
        <v>7</v>
      </c>
      <c r="B99" s="141" t="s">
        <v>206</v>
      </c>
      <c r="C99" s="141">
        <v>11</v>
      </c>
      <c r="D99" s="141" t="s">
        <v>197</v>
      </c>
      <c r="E99" s="139" t="s">
        <v>16</v>
      </c>
      <c r="F99" s="141">
        <v>1</v>
      </c>
      <c r="G99" s="180" t="s">
        <v>221</v>
      </c>
    </row>
    <row r="100" spans="1:7">
      <c r="A100" s="141">
        <v>7</v>
      </c>
      <c r="B100" s="141" t="s">
        <v>206</v>
      </c>
      <c r="C100" s="141">
        <v>11</v>
      </c>
      <c r="D100" s="141" t="s">
        <v>197</v>
      </c>
      <c r="E100" s="139" t="s">
        <v>17</v>
      </c>
      <c r="F100" s="141">
        <v>1</v>
      </c>
      <c r="G100" s="180" t="s">
        <v>221</v>
      </c>
    </row>
    <row r="101" spans="1:7">
      <c r="A101" s="141">
        <v>7</v>
      </c>
      <c r="B101" s="141" t="s">
        <v>206</v>
      </c>
      <c r="C101" s="141" t="s">
        <v>199</v>
      </c>
      <c r="D101" s="141" t="s">
        <v>75</v>
      </c>
      <c r="E101" s="139" t="s">
        <v>15</v>
      </c>
      <c r="F101" s="141">
        <v>4</v>
      </c>
      <c r="G101" s="180" t="s">
        <v>221</v>
      </c>
    </row>
    <row r="102" spans="1:7">
      <c r="A102" s="141">
        <v>7</v>
      </c>
      <c r="B102" s="141" t="s">
        <v>206</v>
      </c>
      <c r="C102" s="141" t="s">
        <v>199</v>
      </c>
      <c r="D102" s="141" t="s">
        <v>75</v>
      </c>
      <c r="E102" s="139" t="s">
        <v>16</v>
      </c>
      <c r="F102" s="141">
        <v>1</v>
      </c>
      <c r="G102" s="180" t="s">
        <v>221</v>
      </c>
    </row>
    <row r="103" spans="1:7">
      <c r="A103" s="141">
        <v>7</v>
      </c>
      <c r="B103" s="141" t="s">
        <v>206</v>
      </c>
      <c r="C103" s="141" t="s">
        <v>199</v>
      </c>
      <c r="D103" s="141" t="s">
        <v>75</v>
      </c>
      <c r="E103" s="139" t="s">
        <v>17</v>
      </c>
      <c r="F103" s="141">
        <v>5</v>
      </c>
      <c r="G103" s="179">
        <v>44</v>
      </c>
    </row>
    <row r="104" spans="1:7">
      <c r="A104" s="141">
        <v>8</v>
      </c>
      <c r="B104" s="141" t="s">
        <v>207</v>
      </c>
      <c r="C104" s="141">
        <v>7</v>
      </c>
      <c r="D104" s="141" t="s">
        <v>194</v>
      </c>
      <c r="E104" s="139" t="s">
        <v>16</v>
      </c>
      <c r="F104" s="141">
        <v>1</v>
      </c>
      <c r="G104" s="180" t="s">
        <v>221</v>
      </c>
    </row>
    <row r="105" spans="1:7">
      <c r="A105" s="141">
        <v>8</v>
      </c>
      <c r="B105" s="141" t="s">
        <v>207</v>
      </c>
      <c r="C105" s="141">
        <v>7</v>
      </c>
      <c r="D105" s="141" t="s">
        <v>194</v>
      </c>
      <c r="E105" s="139" t="s">
        <v>17</v>
      </c>
      <c r="F105" s="141">
        <v>1</v>
      </c>
      <c r="G105" s="180" t="s">
        <v>221</v>
      </c>
    </row>
    <row r="106" spans="1:7">
      <c r="A106" s="141">
        <v>8</v>
      </c>
      <c r="B106" s="141" t="s">
        <v>207</v>
      </c>
      <c r="C106" s="141">
        <v>9</v>
      </c>
      <c r="D106" s="141" t="s">
        <v>196</v>
      </c>
      <c r="E106" s="139" t="s">
        <v>15</v>
      </c>
      <c r="F106" s="141">
        <v>20</v>
      </c>
      <c r="G106" s="179">
        <v>43.3</v>
      </c>
    </row>
    <row r="107" spans="1:7">
      <c r="A107" s="141">
        <v>8</v>
      </c>
      <c r="B107" s="141" t="s">
        <v>207</v>
      </c>
      <c r="C107" s="141">
        <v>9</v>
      </c>
      <c r="D107" s="141" t="s">
        <v>196</v>
      </c>
      <c r="E107" s="139" t="s">
        <v>16</v>
      </c>
      <c r="F107" s="141">
        <v>3</v>
      </c>
      <c r="G107" s="179">
        <v>42.3</v>
      </c>
    </row>
    <row r="108" spans="1:7">
      <c r="A108" s="141">
        <v>8</v>
      </c>
      <c r="B108" s="141" t="s">
        <v>207</v>
      </c>
      <c r="C108" s="141">
        <v>9</v>
      </c>
      <c r="D108" s="141" t="s">
        <v>196</v>
      </c>
      <c r="E108" s="139" t="s">
        <v>17</v>
      </c>
      <c r="F108" s="141">
        <v>23</v>
      </c>
      <c r="G108" s="179">
        <v>43.1</v>
      </c>
    </row>
    <row r="109" spans="1:7">
      <c r="A109" s="141">
        <v>8</v>
      </c>
      <c r="B109" s="141" t="s">
        <v>207</v>
      </c>
      <c r="C109" s="141">
        <v>11</v>
      </c>
      <c r="D109" s="141" t="s">
        <v>197</v>
      </c>
      <c r="E109" s="139" t="s">
        <v>15</v>
      </c>
      <c r="F109" s="141">
        <v>8</v>
      </c>
      <c r="G109" s="179">
        <v>41.9</v>
      </c>
    </row>
    <row r="110" spans="1:7">
      <c r="A110" s="141">
        <v>8</v>
      </c>
      <c r="B110" s="141" t="s">
        <v>207</v>
      </c>
      <c r="C110" s="141">
        <v>11</v>
      </c>
      <c r="D110" s="141" t="s">
        <v>197</v>
      </c>
      <c r="E110" s="139" t="s">
        <v>17</v>
      </c>
      <c r="F110" s="141">
        <v>8</v>
      </c>
      <c r="G110" s="179">
        <v>41.9</v>
      </c>
    </row>
    <row r="111" spans="1:7">
      <c r="A111" s="141">
        <v>8</v>
      </c>
      <c r="B111" s="141" t="s">
        <v>207</v>
      </c>
      <c r="C111" s="141">
        <v>13</v>
      </c>
      <c r="D111" s="141" t="s">
        <v>198</v>
      </c>
      <c r="E111" s="139" t="s">
        <v>15</v>
      </c>
      <c r="F111" s="141">
        <v>4</v>
      </c>
      <c r="G111" s="179">
        <v>35.5</v>
      </c>
    </row>
    <row r="112" spans="1:7">
      <c r="A112" s="141">
        <v>8</v>
      </c>
      <c r="B112" s="141" t="s">
        <v>207</v>
      </c>
      <c r="C112" s="141">
        <v>13</v>
      </c>
      <c r="D112" s="141" t="s">
        <v>198</v>
      </c>
      <c r="E112" s="139" t="s">
        <v>16</v>
      </c>
      <c r="F112" s="141">
        <v>5</v>
      </c>
      <c r="G112" s="179">
        <v>35.4</v>
      </c>
    </row>
    <row r="113" spans="1:7">
      <c r="A113" s="141">
        <v>8</v>
      </c>
      <c r="B113" s="141" t="s">
        <v>207</v>
      </c>
      <c r="C113" s="141">
        <v>13</v>
      </c>
      <c r="D113" s="141" t="s">
        <v>198</v>
      </c>
      <c r="E113" s="139" t="s">
        <v>17</v>
      </c>
      <c r="F113" s="141">
        <v>9</v>
      </c>
      <c r="G113" s="179">
        <v>35.4</v>
      </c>
    </row>
    <row r="114" spans="1:7">
      <c r="A114" s="141">
        <v>8</v>
      </c>
      <c r="B114" s="141" t="s">
        <v>207</v>
      </c>
      <c r="C114" s="141" t="s">
        <v>199</v>
      </c>
      <c r="D114" s="141" t="s">
        <v>75</v>
      </c>
      <c r="E114" s="139" t="s">
        <v>15</v>
      </c>
      <c r="F114" s="141">
        <v>32</v>
      </c>
      <c r="G114" s="179">
        <v>41.9</v>
      </c>
    </row>
    <row r="115" spans="1:7">
      <c r="A115" s="141">
        <v>8</v>
      </c>
      <c r="B115" s="141" t="s">
        <v>207</v>
      </c>
      <c r="C115" s="141" t="s">
        <v>199</v>
      </c>
      <c r="D115" s="141" t="s">
        <v>75</v>
      </c>
      <c r="E115" s="139" t="s">
        <v>16</v>
      </c>
      <c r="F115" s="141">
        <v>9</v>
      </c>
      <c r="G115" s="179">
        <v>37.1</v>
      </c>
    </row>
    <row r="116" spans="1:7">
      <c r="A116" s="141">
        <v>8</v>
      </c>
      <c r="B116" s="141" t="s">
        <v>207</v>
      </c>
      <c r="C116" s="141" t="s">
        <v>199</v>
      </c>
      <c r="D116" s="141" t="s">
        <v>75</v>
      </c>
      <c r="E116" s="139" t="s">
        <v>17</v>
      </c>
      <c r="F116" s="141">
        <v>41</v>
      </c>
      <c r="G116" s="179">
        <v>40.9</v>
      </c>
    </row>
    <row r="117" spans="1:7">
      <c r="A117" s="141">
        <v>9</v>
      </c>
      <c r="B117" s="141" t="s">
        <v>208</v>
      </c>
      <c r="C117" s="141">
        <v>5</v>
      </c>
      <c r="D117" s="141" t="s">
        <v>193</v>
      </c>
      <c r="E117" s="139" t="s">
        <v>15</v>
      </c>
      <c r="F117" s="141">
        <v>2</v>
      </c>
      <c r="G117" s="179">
        <v>56</v>
      </c>
    </row>
    <row r="118" spans="1:7">
      <c r="A118" s="141">
        <v>9</v>
      </c>
      <c r="B118" s="141" t="s">
        <v>208</v>
      </c>
      <c r="C118" s="141">
        <v>5</v>
      </c>
      <c r="D118" s="141" t="s">
        <v>193</v>
      </c>
      <c r="E118" s="139" t="s">
        <v>17</v>
      </c>
      <c r="F118" s="141">
        <v>2</v>
      </c>
      <c r="G118" s="179">
        <v>56</v>
      </c>
    </row>
    <row r="119" spans="1:7">
      <c r="A119" s="141">
        <v>9</v>
      </c>
      <c r="B119" s="141" t="s">
        <v>208</v>
      </c>
      <c r="C119" s="141">
        <v>9</v>
      </c>
      <c r="D119" s="141" t="s">
        <v>196</v>
      </c>
      <c r="E119" s="139" t="s">
        <v>15</v>
      </c>
      <c r="F119" s="141">
        <v>2</v>
      </c>
      <c r="G119" s="179">
        <v>45</v>
      </c>
    </row>
    <row r="120" spans="1:7">
      <c r="A120" s="141">
        <v>9</v>
      </c>
      <c r="B120" s="141" t="s">
        <v>208</v>
      </c>
      <c r="C120" s="141">
        <v>9</v>
      </c>
      <c r="D120" s="141" t="s">
        <v>196</v>
      </c>
      <c r="E120" s="139" t="s">
        <v>17</v>
      </c>
      <c r="F120" s="141">
        <v>2</v>
      </c>
      <c r="G120" s="179">
        <v>45</v>
      </c>
    </row>
    <row r="121" spans="1:7">
      <c r="A121" s="141">
        <v>9</v>
      </c>
      <c r="B121" s="141" t="s">
        <v>208</v>
      </c>
      <c r="C121" s="141">
        <v>11</v>
      </c>
      <c r="D121" s="141" t="s">
        <v>197</v>
      </c>
      <c r="E121" s="139" t="s">
        <v>15</v>
      </c>
      <c r="F121" s="141">
        <v>4</v>
      </c>
      <c r="G121" s="179">
        <v>41.8</v>
      </c>
    </row>
    <row r="122" spans="1:7">
      <c r="A122" s="141">
        <v>9</v>
      </c>
      <c r="B122" s="141" t="s">
        <v>208</v>
      </c>
      <c r="C122" s="141">
        <v>11</v>
      </c>
      <c r="D122" s="141" t="s">
        <v>197</v>
      </c>
      <c r="E122" s="139" t="s">
        <v>16</v>
      </c>
      <c r="F122" s="141">
        <v>5</v>
      </c>
      <c r="G122" s="179">
        <v>44.6</v>
      </c>
    </row>
    <row r="123" spans="1:7">
      <c r="A123" s="141">
        <v>9</v>
      </c>
      <c r="B123" s="141" t="s">
        <v>208</v>
      </c>
      <c r="C123" s="141">
        <v>11</v>
      </c>
      <c r="D123" s="141" t="s">
        <v>197</v>
      </c>
      <c r="E123" s="139" t="s">
        <v>17</v>
      </c>
      <c r="F123" s="141">
        <v>9</v>
      </c>
      <c r="G123" s="179">
        <v>43.3</v>
      </c>
    </row>
    <row r="124" spans="1:7">
      <c r="A124" s="141">
        <v>9</v>
      </c>
      <c r="B124" s="141" t="s">
        <v>208</v>
      </c>
      <c r="C124" s="141" t="s">
        <v>199</v>
      </c>
      <c r="D124" s="141" t="s">
        <v>75</v>
      </c>
      <c r="E124" s="139" t="s">
        <v>15</v>
      </c>
      <c r="F124" s="141">
        <v>8</v>
      </c>
      <c r="G124" s="179">
        <v>46.1</v>
      </c>
    </row>
    <row r="125" spans="1:7">
      <c r="A125" s="141">
        <v>9</v>
      </c>
      <c r="B125" s="141" t="s">
        <v>208</v>
      </c>
      <c r="C125" s="141" t="s">
        <v>199</v>
      </c>
      <c r="D125" s="141" t="s">
        <v>75</v>
      </c>
      <c r="E125" s="139" t="s">
        <v>16</v>
      </c>
      <c r="F125" s="141">
        <v>5</v>
      </c>
      <c r="G125" s="179">
        <v>44.6</v>
      </c>
    </row>
    <row r="126" spans="1:7">
      <c r="A126" s="141">
        <v>9</v>
      </c>
      <c r="B126" s="141" t="s">
        <v>208</v>
      </c>
      <c r="C126" s="141" t="s">
        <v>199</v>
      </c>
      <c r="D126" s="141" t="s">
        <v>75</v>
      </c>
      <c r="E126" s="139" t="s">
        <v>17</v>
      </c>
      <c r="F126" s="141">
        <v>13</v>
      </c>
      <c r="G126" s="179">
        <v>45.5</v>
      </c>
    </row>
    <row r="127" spans="1:7">
      <c r="A127" s="141">
        <v>15</v>
      </c>
      <c r="B127" s="141" t="s">
        <v>209</v>
      </c>
      <c r="C127" s="141">
        <v>7</v>
      </c>
      <c r="D127" s="141" t="s">
        <v>194</v>
      </c>
      <c r="E127" s="139" t="s">
        <v>16</v>
      </c>
      <c r="F127" s="141">
        <v>1</v>
      </c>
      <c r="G127" s="180" t="s">
        <v>221</v>
      </c>
    </row>
    <row r="128" spans="1:7">
      <c r="A128" s="141">
        <v>15</v>
      </c>
      <c r="B128" s="141" t="s">
        <v>209</v>
      </c>
      <c r="C128" s="141">
        <v>7</v>
      </c>
      <c r="D128" s="141" t="s">
        <v>194</v>
      </c>
      <c r="E128" s="139" t="s">
        <v>17</v>
      </c>
      <c r="F128" s="141">
        <v>1</v>
      </c>
      <c r="G128" s="180" t="s">
        <v>221</v>
      </c>
    </row>
    <row r="129" spans="1:7">
      <c r="A129" s="141">
        <v>15</v>
      </c>
      <c r="B129" s="141" t="s">
        <v>209</v>
      </c>
      <c r="C129" s="141">
        <v>9</v>
      </c>
      <c r="D129" s="141" t="s">
        <v>196</v>
      </c>
      <c r="E129" s="139" t="s">
        <v>15</v>
      </c>
      <c r="F129" s="141">
        <v>5</v>
      </c>
      <c r="G129" s="179">
        <v>47.8</v>
      </c>
    </row>
    <row r="130" spans="1:7">
      <c r="A130" s="141">
        <v>15</v>
      </c>
      <c r="B130" s="141" t="s">
        <v>209</v>
      </c>
      <c r="C130" s="141">
        <v>9</v>
      </c>
      <c r="D130" s="141" t="s">
        <v>196</v>
      </c>
      <c r="E130" s="139" t="s">
        <v>17</v>
      </c>
      <c r="F130" s="141">
        <v>5</v>
      </c>
      <c r="G130" s="179">
        <v>47.8</v>
      </c>
    </row>
    <row r="131" spans="1:7">
      <c r="A131" s="141">
        <v>15</v>
      </c>
      <c r="B131" s="141" t="s">
        <v>209</v>
      </c>
      <c r="C131" s="141">
        <v>11</v>
      </c>
      <c r="D131" s="141" t="s">
        <v>197</v>
      </c>
      <c r="E131" s="139" t="s">
        <v>15</v>
      </c>
      <c r="F131" s="141">
        <v>1</v>
      </c>
      <c r="G131" s="180" t="s">
        <v>221</v>
      </c>
    </row>
    <row r="132" spans="1:7">
      <c r="A132" s="141">
        <v>15</v>
      </c>
      <c r="B132" s="141" t="s">
        <v>209</v>
      </c>
      <c r="C132" s="141">
        <v>11</v>
      </c>
      <c r="D132" s="141" t="s">
        <v>197</v>
      </c>
      <c r="E132" s="139" t="s">
        <v>17</v>
      </c>
      <c r="F132" s="141">
        <v>1</v>
      </c>
      <c r="G132" s="180" t="s">
        <v>221</v>
      </c>
    </row>
    <row r="133" spans="1:7">
      <c r="A133" s="141">
        <v>15</v>
      </c>
      <c r="B133" s="141" t="s">
        <v>209</v>
      </c>
      <c r="C133" s="141">
        <v>13</v>
      </c>
      <c r="D133" s="141" t="s">
        <v>198</v>
      </c>
      <c r="E133" s="139" t="s">
        <v>16</v>
      </c>
      <c r="F133" s="141">
        <v>2</v>
      </c>
      <c r="G133" s="179">
        <v>35.5</v>
      </c>
    </row>
    <row r="134" spans="1:7">
      <c r="A134" s="141">
        <v>15</v>
      </c>
      <c r="B134" s="141" t="s">
        <v>209</v>
      </c>
      <c r="C134" s="141">
        <v>13</v>
      </c>
      <c r="D134" s="141" t="s">
        <v>198</v>
      </c>
      <c r="E134" s="139" t="s">
        <v>17</v>
      </c>
      <c r="F134" s="141">
        <v>2</v>
      </c>
      <c r="G134" s="179">
        <v>35.5</v>
      </c>
    </row>
    <row r="135" spans="1:7">
      <c r="A135" s="141">
        <v>15</v>
      </c>
      <c r="B135" s="141" t="s">
        <v>209</v>
      </c>
      <c r="C135" s="141" t="s">
        <v>199</v>
      </c>
      <c r="D135" s="141" t="s">
        <v>75</v>
      </c>
      <c r="E135" s="139" t="s">
        <v>15</v>
      </c>
      <c r="F135" s="141">
        <v>6</v>
      </c>
      <c r="G135" s="179">
        <v>46</v>
      </c>
    </row>
    <row r="136" spans="1:7">
      <c r="A136" s="141">
        <v>15</v>
      </c>
      <c r="B136" s="141" t="s">
        <v>209</v>
      </c>
      <c r="C136" s="141" t="s">
        <v>199</v>
      </c>
      <c r="D136" s="141" t="s">
        <v>75</v>
      </c>
      <c r="E136" s="139" t="s">
        <v>16</v>
      </c>
      <c r="F136" s="141">
        <v>3</v>
      </c>
      <c r="G136" s="179">
        <v>35.700000000000003</v>
      </c>
    </row>
    <row r="137" spans="1:7">
      <c r="A137" s="141">
        <v>15</v>
      </c>
      <c r="B137" s="141" t="s">
        <v>209</v>
      </c>
      <c r="C137" s="141" t="s">
        <v>199</v>
      </c>
      <c r="D137" s="141" t="s">
        <v>75</v>
      </c>
      <c r="E137" s="139" t="s">
        <v>17</v>
      </c>
      <c r="F137" s="141">
        <v>9</v>
      </c>
      <c r="G137" s="179">
        <v>42.6</v>
      </c>
    </row>
    <row r="138" spans="1:7">
      <c r="A138" s="141" t="s">
        <v>199</v>
      </c>
      <c r="B138" s="141" t="s">
        <v>33</v>
      </c>
      <c r="C138" s="141">
        <v>3</v>
      </c>
      <c r="D138" s="141" t="s">
        <v>222</v>
      </c>
      <c r="E138" s="139" t="s">
        <v>15</v>
      </c>
      <c r="F138" s="141">
        <v>1</v>
      </c>
      <c r="G138" s="180" t="s">
        <v>221</v>
      </c>
    </row>
    <row r="139" spans="1:7">
      <c r="A139" s="141" t="s">
        <v>199</v>
      </c>
      <c r="B139" s="141" t="s">
        <v>33</v>
      </c>
      <c r="C139" s="141">
        <v>3</v>
      </c>
      <c r="D139" s="141" t="s">
        <v>222</v>
      </c>
      <c r="E139" s="139" t="s">
        <v>16</v>
      </c>
      <c r="F139" s="141">
        <v>1</v>
      </c>
      <c r="G139" s="180" t="s">
        <v>221</v>
      </c>
    </row>
    <row r="140" spans="1:7">
      <c r="A140" s="141" t="s">
        <v>199</v>
      </c>
      <c r="B140" s="141" t="s">
        <v>33</v>
      </c>
      <c r="C140" s="141">
        <v>3</v>
      </c>
      <c r="D140" s="141" t="s">
        <v>222</v>
      </c>
      <c r="E140" s="139" t="s">
        <v>17</v>
      </c>
      <c r="F140" s="141">
        <v>2</v>
      </c>
      <c r="G140" s="179">
        <v>32.5</v>
      </c>
    </row>
    <row r="141" spans="1:7">
      <c r="A141" s="141" t="s">
        <v>199</v>
      </c>
      <c r="B141" s="141" t="s">
        <v>33</v>
      </c>
      <c r="C141" s="141">
        <v>5</v>
      </c>
      <c r="D141" s="141" t="s">
        <v>193</v>
      </c>
      <c r="E141" s="139" t="s">
        <v>15</v>
      </c>
      <c r="F141" s="141">
        <v>18</v>
      </c>
      <c r="G141" s="179">
        <v>44.1</v>
      </c>
    </row>
    <row r="142" spans="1:7">
      <c r="A142" s="141" t="s">
        <v>199</v>
      </c>
      <c r="B142" s="141" t="s">
        <v>33</v>
      </c>
      <c r="C142" s="141">
        <v>5</v>
      </c>
      <c r="D142" s="141" t="s">
        <v>193</v>
      </c>
      <c r="E142" s="139" t="s">
        <v>16</v>
      </c>
      <c r="F142" s="141">
        <v>3</v>
      </c>
      <c r="G142" s="179">
        <v>48</v>
      </c>
    </row>
    <row r="143" spans="1:7">
      <c r="A143" s="141" t="s">
        <v>199</v>
      </c>
      <c r="B143" s="141" t="s">
        <v>33</v>
      </c>
      <c r="C143" s="141">
        <v>5</v>
      </c>
      <c r="D143" s="141" t="s">
        <v>193</v>
      </c>
      <c r="E143" s="139" t="s">
        <v>17</v>
      </c>
      <c r="F143" s="141">
        <v>21</v>
      </c>
      <c r="G143" s="179">
        <v>44.7</v>
      </c>
    </row>
    <row r="144" spans="1:7">
      <c r="A144" s="141" t="s">
        <v>199</v>
      </c>
      <c r="B144" s="141" t="s">
        <v>33</v>
      </c>
      <c r="C144" s="141">
        <v>7</v>
      </c>
      <c r="D144" s="141" t="s">
        <v>194</v>
      </c>
      <c r="E144" s="139" t="s">
        <v>15</v>
      </c>
      <c r="F144" s="141">
        <v>26</v>
      </c>
      <c r="G144" s="179">
        <v>40.799999999999997</v>
      </c>
    </row>
    <row r="145" spans="1:7">
      <c r="A145" s="141" t="s">
        <v>199</v>
      </c>
      <c r="B145" s="141" t="s">
        <v>33</v>
      </c>
      <c r="C145" s="141">
        <v>7</v>
      </c>
      <c r="D145" s="141" t="s">
        <v>194</v>
      </c>
      <c r="E145" s="139" t="s">
        <v>16</v>
      </c>
      <c r="F145" s="141">
        <v>10</v>
      </c>
      <c r="G145" s="179">
        <v>40.4</v>
      </c>
    </row>
    <row r="146" spans="1:7">
      <c r="A146" s="141" t="s">
        <v>199</v>
      </c>
      <c r="B146" s="141" t="s">
        <v>33</v>
      </c>
      <c r="C146" s="141">
        <v>7</v>
      </c>
      <c r="D146" s="141" t="s">
        <v>194</v>
      </c>
      <c r="E146" s="139" t="s">
        <v>17</v>
      </c>
      <c r="F146" s="141">
        <v>36</v>
      </c>
      <c r="G146" s="179">
        <v>40.700000000000003</v>
      </c>
    </row>
    <row r="147" spans="1:7">
      <c r="A147" s="141" t="s">
        <v>199</v>
      </c>
      <c r="B147" s="141" t="s">
        <v>33</v>
      </c>
      <c r="C147" s="141">
        <v>9</v>
      </c>
      <c r="D147" s="141" t="s">
        <v>196</v>
      </c>
      <c r="E147" s="139" t="s">
        <v>15</v>
      </c>
      <c r="F147" s="141">
        <v>200</v>
      </c>
      <c r="G147" s="179">
        <v>42.5</v>
      </c>
    </row>
    <row r="148" spans="1:7">
      <c r="A148" s="141" t="s">
        <v>199</v>
      </c>
      <c r="B148" s="141" t="s">
        <v>33</v>
      </c>
      <c r="C148" s="141">
        <v>9</v>
      </c>
      <c r="D148" s="141" t="s">
        <v>196</v>
      </c>
      <c r="E148" s="139" t="s">
        <v>16</v>
      </c>
      <c r="F148" s="141">
        <v>43</v>
      </c>
      <c r="G148" s="179">
        <v>43.2</v>
      </c>
    </row>
    <row r="149" spans="1:7">
      <c r="A149" s="141" t="s">
        <v>199</v>
      </c>
      <c r="B149" s="141" t="s">
        <v>33</v>
      </c>
      <c r="C149" s="141">
        <v>9</v>
      </c>
      <c r="D149" s="141" t="s">
        <v>196</v>
      </c>
      <c r="E149" s="139" t="s">
        <v>17</v>
      </c>
      <c r="F149" s="141">
        <v>243</v>
      </c>
      <c r="G149" s="179">
        <v>42.6</v>
      </c>
    </row>
    <row r="150" spans="1:7">
      <c r="A150" s="141" t="s">
        <v>199</v>
      </c>
      <c r="B150" s="141" t="s">
        <v>33</v>
      </c>
      <c r="C150" s="141">
        <v>11</v>
      </c>
      <c r="D150" s="141" t="s">
        <v>197</v>
      </c>
      <c r="E150" s="139" t="s">
        <v>15</v>
      </c>
      <c r="F150" s="141">
        <v>172</v>
      </c>
      <c r="G150" s="179">
        <v>41.2</v>
      </c>
    </row>
    <row r="151" spans="1:7">
      <c r="A151" s="141" t="s">
        <v>199</v>
      </c>
      <c r="B151" s="141" t="s">
        <v>33</v>
      </c>
      <c r="C151" s="141">
        <v>11</v>
      </c>
      <c r="D151" s="141" t="s">
        <v>197</v>
      </c>
      <c r="E151" s="139" t="s">
        <v>16</v>
      </c>
      <c r="F151" s="141">
        <v>90</v>
      </c>
      <c r="G151" s="179">
        <v>41.8</v>
      </c>
    </row>
    <row r="152" spans="1:7">
      <c r="A152" s="141" t="s">
        <v>199</v>
      </c>
      <c r="B152" s="141" t="s">
        <v>33</v>
      </c>
      <c r="C152" s="141">
        <v>11</v>
      </c>
      <c r="D152" s="141" t="s">
        <v>197</v>
      </c>
      <c r="E152" s="139" t="s">
        <v>17</v>
      </c>
      <c r="F152" s="141">
        <v>262</v>
      </c>
      <c r="G152" s="179">
        <v>41.4</v>
      </c>
    </row>
    <row r="153" spans="1:7">
      <c r="A153" s="141" t="s">
        <v>199</v>
      </c>
      <c r="B153" s="141" t="s">
        <v>33</v>
      </c>
      <c r="C153" s="141">
        <v>13</v>
      </c>
      <c r="D153" s="141" t="s">
        <v>198</v>
      </c>
      <c r="E153" s="139" t="s">
        <v>15</v>
      </c>
      <c r="F153" s="141">
        <v>55</v>
      </c>
      <c r="G153" s="179">
        <v>35.200000000000003</v>
      </c>
    </row>
    <row r="154" spans="1:7">
      <c r="A154" s="141" t="s">
        <v>199</v>
      </c>
      <c r="B154" s="141" t="s">
        <v>33</v>
      </c>
      <c r="C154" s="141">
        <v>13</v>
      </c>
      <c r="D154" s="141" t="s">
        <v>198</v>
      </c>
      <c r="E154" s="139" t="s">
        <v>16</v>
      </c>
      <c r="F154" s="141">
        <v>42</v>
      </c>
      <c r="G154" s="179">
        <v>35.1</v>
      </c>
    </row>
    <row r="155" spans="1:7">
      <c r="A155" s="141" t="s">
        <v>199</v>
      </c>
      <c r="B155" s="141" t="s">
        <v>33</v>
      </c>
      <c r="C155" s="141">
        <v>13</v>
      </c>
      <c r="D155" s="141" t="s">
        <v>198</v>
      </c>
      <c r="E155" s="139" t="s">
        <v>17</v>
      </c>
      <c r="F155" s="141">
        <v>97</v>
      </c>
      <c r="G155" s="179">
        <v>35.200000000000003</v>
      </c>
    </row>
    <row r="156" spans="1:7">
      <c r="A156" s="141" t="s">
        <v>199</v>
      </c>
      <c r="B156" s="141" t="s">
        <v>33</v>
      </c>
      <c r="E156" s="139" t="s">
        <v>15</v>
      </c>
      <c r="F156" s="141">
        <v>472</v>
      </c>
      <c r="G156" s="179">
        <v>41.1</v>
      </c>
    </row>
    <row r="157" spans="1:7">
      <c r="A157" s="141" t="s">
        <v>199</v>
      </c>
      <c r="B157" s="141" t="s">
        <v>33</v>
      </c>
      <c r="E157" s="139" t="s">
        <v>16</v>
      </c>
      <c r="F157" s="141">
        <v>189</v>
      </c>
      <c r="G157" s="179">
        <v>40.6</v>
      </c>
    </row>
    <row r="158" spans="1:7">
      <c r="A158" s="141" t="s">
        <v>199</v>
      </c>
      <c r="B158" s="141" t="s">
        <v>33</v>
      </c>
      <c r="E158" s="139" t="s">
        <v>17</v>
      </c>
      <c r="F158" s="141">
        <v>661</v>
      </c>
      <c r="G158" s="179">
        <v>40.9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G180"/>
  <sheetViews>
    <sheetView topLeftCell="A157" workbookViewId="0">
      <selection activeCell="A7" sqref="A7:XFD7"/>
    </sheetView>
  </sheetViews>
  <sheetFormatPr baseColWidth="10" defaultColWidth="11.25" defaultRowHeight="11.25"/>
  <cols>
    <col min="1" max="1" width="2.5" style="141" customWidth="1"/>
    <col min="2" max="2" width="34.875" style="141" bestFit="1" customWidth="1"/>
    <col min="3" max="3" width="3.125" style="141" customWidth="1"/>
    <col min="4" max="4" width="41" style="141" bestFit="1" customWidth="1"/>
    <col min="5" max="5" width="6.75" style="139" bestFit="1" customWidth="1"/>
    <col min="6" max="6" width="6.875" style="141" customWidth="1"/>
    <col min="7" max="7" width="18.875" style="179" bestFit="1" customWidth="1"/>
    <col min="8" max="16384" width="11.25" style="141"/>
  </cols>
  <sheetData>
    <row r="1" spans="1:7">
      <c r="A1" s="136" t="s">
        <v>1</v>
      </c>
      <c r="B1" s="137"/>
      <c r="C1" s="138"/>
      <c r="D1" s="137"/>
      <c r="F1" s="138"/>
      <c r="G1" s="140"/>
    </row>
    <row r="2" spans="1:7">
      <c r="A2" s="136" t="s">
        <v>181</v>
      </c>
      <c r="B2" s="137"/>
      <c r="C2" s="138"/>
      <c r="D2" s="137"/>
      <c r="F2" s="138"/>
      <c r="G2" s="140"/>
    </row>
    <row r="3" spans="1:7">
      <c r="A3" s="136"/>
      <c r="B3" s="137"/>
      <c r="C3" s="138"/>
      <c r="D3" s="137"/>
      <c r="F3" s="138"/>
      <c r="G3" s="140"/>
    </row>
    <row r="4" spans="1:7">
      <c r="A4" s="136"/>
      <c r="B4" s="137"/>
      <c r="C4" s="138"/>
      <c r="D4" s="137"/>
      <c r="F4" s="138"/>
      <c r="G4" s="140"/>
    </row>
    <row r="5" spans="1:7" ht="12.75">
      <c r="A5" s="142" t="s">
        <v>182</v>
      </c>
      <c r="B5" s="137"/>
      <c r="C5" s="138"/>
      <c r="D5" s="137"/>
      <c r="F5" s="138"/>
      <c r="G5" s="140"/>
    </row>
    <row r="6" spans="1:7" ht="12.75">
      <c r="A6" s="142" t="s">
        <v>183</v>
      </c>
      <c r="B6" s="137"/>
      <c r="C6" s="138"/>
      <c r="D6" s="137"/>
      <c r="F6" s="138"/>
      <c r="G6" s="140"/>
    </row>
    <row r="7" spans="1:7" s="186" customFormat="1" ht="12.75">
      <c r="A7" s="181" t="s">
        <v>223</v>
      </c>
      <c r="B7" s="182"/>
      <c r="C7" s="183"/>
      <c r="D7" s="182"/>
      <c r="E7" s="184"/>
      <c r="F7" s="183"/>
      <c r="G7" s="185"/>
    </row>
    <row r="8" spans="1:7" ht="12">
      <c r="A8" s="143"/>
      <c r="B8" s="137"/>
      <c r="C8" s="138"/>
      <c r="D8" s="137"/>
      <c r="F8" s="138"/>
      <c r="G8" s="140"/>
    </row>
    <row r="9" spans="1:7" ht="12">
      <c r="A9" s="144"/>
      <c r="B9" s="145"/>
      <c r="C9" s="146"/>
      <c r="D9" s="145"/>
      <c r="E9" s="147"/>
      <c r="F9" s="147"/>
      <c r="G9" s="148" t="s">
        <v>185</v>
      </c>
    </row>
    <row r="10" spans="1:7" ht="12">
      <c r="A10" s="149"/>
      <c r="B10" s="150" t="s">
        <v>32</v>
      </c>
      <c r="C10" s="151"/>
      <c r="D10" s="150" t="s">
        <v>186</v>
      </c>
      <c r="E10" s="178" t="s">
        <v>187</v>
      </c>
      <c r="F10" s="178" t="s">
        <v>188</v>
      </c>
      <c r="G10" s="139" t="s">
        <v>189</v>
      </c>
    </row>
    <row r="11" spans="1:7" ht="12">
      <c r="A11" s="153"/>
      <c r="B11" s="154"/>
      <c r="C11" s="155"/>
      <c r="D11" s="154"/>
      <c r="E11" s="156"/>
      <c r="F11" s="156"/>
      <c r="G11" s="157" t="s">
        <v>190</v>
      </c>
    </row>
    <row r="12" spans="1:7" ht="12">
      <c r="A12" s="143"/>
      <c r="B12" s="137"/>
      <c r="C12" s="138"/>
      <c r="D12" s="137"/>
      <c r="F12" s="138"/>
      <c r="G12" s="140"/>
    </row>
    <row r="13" spans="1:7">
      <c r="A13" s="141">
        <v>1</v>
      </c>
      <c r="B13" s="141" t="s">
        <v>191</v>
      </c>
      <c r="C13" s="141">
        <v>3</v>
      </c>
      <c r="D13" s="141" t="s">
        <v>222</v>
      </c>
      <c r="E13" s="139" t="s">
        <v>16</v>
      </c>
      <c r="F13" s="141">
        <v>1</v>
      </c>
      <c r="G13" s="180" t="s">
        <v>221</v>
      </c>
    </row>
    <row r="14" spans="1:7">
      <c r="A14" s="141">
        <v>1</v>
      </c>
      <c r="B14" s="141" t="s">
        <v>191</v>
      </c>
      <c r="C14" s="141">
        <v>3</v>
      </c>
      <c r="D14" s="141" t="s">
        <v>222</v>
      </c>
      <c r="E14" s="139" t="s">
        <v>17</v>
      </c>
      <c r="F14" s="141">
        <v>1</v>
      </c>
      <c r="G14" s="180" t="s">
        <v>221</v>
      </c>
    </row>
    <row r="15" spans="1:7">
      <c r="A15" s="141">
        <v>1</v>
      </c>
      <c r="B15" s="141" t="s">
        <v>191</v>
      </c>
      <c r="C15" s="141">
        <v>5</v>
      </c>
      <c r="D15" s="141" t="s">
        <v>193</v>
      </c>
      <c r="E15" s="139" t="s">
        <v>15</v>
      </c>
      <c r="F15" s="141">
        <v>8</v>
      </c>
      <c r="G15" s="179">
        <v>50.5</v>
      </c>
    </row>
    <row r="16" spans="1:7">
      <c r="A16" s="141">
        <v>1</v>
      </c>
      <c r="B16" s="141" t="s">
        <v>191</v>
      </c>
      <c r="C16" s="141">
        <v>5</v>
      </c>
      <c r="D16" s="141" t="s">
        <v>193</v>
      </c>
      <c r="E16" s="139" t="s">
        <v>16</v>
      </c>
      <c r="F16" s="141">
        <v>3</v>
      </c>
      <c r="G16" s="179">
        <v>39.299999999999997</v>
      </c>
    </row>
    <row r="17" spans="1:7">
      <c r="A17" s="141">
        <v>1</v>
      </c>
      <c r="B17" s="141" t="s">
        <v>191</v>
      </c>
      <c r="C17" s="141">
        <v>5</v>
      </c>
      <c r="D17" s="141" t="s">
        <v>193</v>
      </c>
      <c r="E17" s="139" t="s">
        <v>17</v>
      </c>
      <c r="F17" s="141">
        <v>11</v>
      </c>
      <c r="G17" s="179">
        <v>47.5</v>
      </c>
    </row>
    <row r="18" spans="1:7">
      <c r="A18" s="141">
        <v>1</v>
      </c>
      <c r="B18" s="141" t="s">
        <v>191</v>
      </c>
      <c r="C18" s="141">
        <v>7</v>
      </c>
      <c r="D18" s="141" t="s">
        <v>194</v>
      </c>
      <c r="E18" s="139" t="s">
        <v>15</v>
      </c>
      <c r="F18" s="141">
        <v>4</v>
      </c>
      <c r="G18" s="179">
        <v>52.8</v>
      </c>
    </row>
    <row r="19" spans="1:7">
      <c r="A19" s="141">
        <v>1</v>
      </c>
      <c r="B19" s="141" t="s">
        <v>191</v>
      </c>
      <c r="C19" s="141">
        <v>7</v>
      </c>
      <c r="D19" s="141" t="s">
        <v>194</v>
      </c>
      <c r="E19" s="139" t="s">
        <v>16</v>
      </c>
      <c r="F19" s="141">
        <v>4</v>
      </c>
      <c r="G19" s="179">
        <v>46</v>
      </c>
    </row>
    <row r="20" spans="1:7">
      <c r="A20" s="141">
        <v>1</v>
      </c>
      <c r="B20" s="141" t="s">
        <v>191</v>
      </c>
      <c r="C20" s="141">
        <v>7</v>
      </c>
      <c r="D20" s="141" t="s">
        <v>194</v>
      </c>
      <c r="E20" s="139" t="s">
        <v>17</v>
      </c>
      <c r="F20" s="141">
        <v>8</v>
      </c>
      <c r="G20" s="179">
        <v>49.4</v>
      </c>
    </row>
    <row r="21" spans="1:7">
      <c r="A21" s="141">
        <v>1</v>
      </c>
      <c r="B21" s="141" t="s">
        <v>191</v>
      </c>
      <c r="C21" s="141">
        <v>9</v>
      </c>
      <c r="D21" s="141" t="s">
        <v>196</v>
      </c>
      <c r="E21" s="139" t="s">
        <v>15</v>
      </c>
      <c r="F21" s="141">
        <v>44</v>
      </c>
      <c r="G21" s="179">
        <v>44</v>
      </c>
    </row>
    <row r="22" spans="1:7">
      <c r="A22" s="141">
        <v>1</v>
      </c>
      <c r="B22" s="141" t="s">
        <v>191</v>
      </c>
      <c r="C22" s="141">
        <v>9</v>
      </c>
      <c r="D22" s="141" t="s">
        <v>196</v>
      </c>
      <c r="E22" s="139" t="s">
        <v>16</v>
      </c>
      <c r="F22" s="141">
        <v>37</v>
      </c>
      <c r="G22" s="179">
        <v>44.4</v>
      </c>
    </row>
    <row r="23" spans="1:7">
      <c r="A23" s="141">
        <v>1</v>
      </c>
      <c r="B23" s="141" t="s">
        <v>191</v>
      </c>
      <c r="C23" s="141">
        <v>9</v>
      </c>
      <c r="D23" s="141" t="s">
        <v>196</v>
      </c>
      <c r="E23" s="139" t="s">
        <v>17</v>
      </c>
      <c r="F23" s="141">
        <v>81</v>
      </c>
      <c r="G23" s="179">
        <v>44.2</v>
      </c>
    </row>
    <row r="24" spans="1:7">
      <c r="A24" s="141">
        <v>1</v>
      </c>
      <c r="B24" s="141" t="s">
        <v>191</v>
      </c>
      <c r="C24" s="141">
        <v>11</v>
      </c>
      <c r="D24" s="141" t="s">
        <v>197</v>
      </c>
      <c r="E24" s="139" t="s">
        <v>15</v>
      </c>
      <c r="F24" s="141">
        <v>39</v>
      </c>
      <c r="G24" s="179">
        <v>42.7</v>
      </c>
    </row>
    <row r="25" spans="1:7">
      <c r="A25" s="141">
        <v>1</v>
      </c>
      <c r="B25" s="141" t="s">
        <v>191</v>
      </c>
      <c r="C25" s="141">
        <v>11</v>
      </c>
      <c r="D25" s="141" t="s">
        <v>197</v>
      </c>
      <c r="E25" s="139" t="s">
        <v>16</v>
      </c>
      <c r="F25" s="141">
        <v>24</v>
      </c>
      <c r="G25" s="179">
        <v>42.7</v>
      </c>
    </row>
    <row r="26" spans="1:7">
      <c r="A26" s="141">
        <v>1</v>
      </c>
      <c r="B26" s="141" t="s">
        <v>191</v>
      </c>
      <c r="C26" s="141">
        <v>11</v>
      </c>
      <c r="D26" s="141" t="s">
        <v>197</v>
      </c>
      <c r="E26" s="139" t="s">
        <v>17</v>
      </c>
      <c r="F26" s="141">
        <v>63</v>
      </c>
      <c r="G26" s="179">
        <v>42.7</v>
      </c>
    </row>
    <row r="27" spans="1:7">
      <c r="A27" s="141">
        <v>1</v>
      </c>
      <c r="B27" s="141" t="s">
        <v>191</v>
      </c>
      <c r="C27" s="141">
        <v>13</v>
      </c>
      <c r="D27" s="141" t="s">
        <v>198</v>
      </c>
      <c r="E27" s="139" t="s">
        <v>15</v>
      </c>
      <c r="F27" s="141">
        <v>12</v>
      </c>
      <c r="G27" s="179">
        <v>38.6</v>
      </c>
    </row>
    <row r="28" spans="1:7">
      <c r="A28" s="141">
        <v>1</v>
      </c>
      <c r="B28" s="141" t="s">
        <v>191</v>
      </c>
      <c r="C28" s="141">
        <v>13</v>
      </c>
      <c r="D28" s="141" t="s">
        <v>198</v>
      </c>
      <c r="E28" s="139" t="s">
        <v>16</v>
      </c>
      <c r="F28" s="141">
        <v>15</v>
      </c>
      <c r="G28" s="179">
        <v>35.9</v>
      </c>
    </row>
    <row r="29" spans="1:7">
      <c r="A29" s="141">
        <v>1</v>
      </c>
      <c r="B29" s="141" t="s">
        <v>191</v>
      </c>
      <c r="C29" s="141">
        <v>13</v>
      </c>
      <c r="D29" s="141" t="s">
        <v>198</v>
      </c>
      <c r="E29" s="139" t="s">
        <v>17</v>
      </c>
      <c r="F29" s="141">
        <v>27</v>
      </c>
      <c r="G29" s="179">
        <v>37.1</v>
      </c>
    </row>
    <row r="30" spans="1:7">
      <c r="A30" s="141">
        <v>1</v>
      </c>
      <c r="B30" s="141" t="s">
        <v>191</v>
      </c>
      <c r="C30" s="141" t="s">
        <v>199</v>
      </c>
      <c r="D30" s="141" t="s">
        <v>75</v>
      </c>
      <c r="E30" s="139" t="s">
        <v>15</v>
      </c>
      <c r="F30" s="141">
        <v>107</v>
      </c>
      <c r="G30" s="179">
        <v>43.7</v>
      </c>
    </row>
    <row r="31" spans="1:7">
      <c r="A31" s="141">
        <v>1</v>
      </c>
      <c r="B31" s="141" t="s">
        <v>191</v>
      </c>
      <c r="C31" s="141" t="s">
        <v>199</v>
      </c>
      <c r="D31" s="141" t="s">
        <v>75</v>
      </c>
      <c r="E31" s="139" t="s">
        <v>16</v>
      </c>
      <c r="F31" s="141">
        <v>84</v>
      </c>
      <c r="G31" s="179">
        <v>42.4</v>
      </c>
    </row>
    <row r="32" spans="1:7">
      <c r="A32" s="141">
        <v>1</v>
      </c>
      <c r="B32" s="141" t="s">
        <v>191</v>
      </c>
      <c r="C32" s="141" t="s">
        <v>199</v>
      </c>
      <c r="D32" s="141" t="s">
        <v>75</v>
      </c>
      <c r="E32" s="139" t="s">
        <v>17</v>
      </c>
      <c r="F32" s="141">
        <v>191</v>
      </c>
      <c r="G32" s="179">
        <v>43.1</v>
      </c>
    </row>
    <row r="33" spans="1:7">
      <c r="A33" s="141">
        <v>2</v>
      </c>
      <c r="B33" s="141" t="s">
        <v>200</v>
      </c>
      <c r="C33" s="141">
        <v>7</v>
      </c>
      <c r="D33" s="141" t="s">
        <v>194</v>
      </c>
      <c r="E33" s="139" t="s">
        <v>15</v>
      </c>
      <c r="F33" s="141">
        <v>1</v>
      </c>
      <c r="G33" s="180" t="s">
        <v>221</v>
      </c>
    </row>
    <row r="34" spans="1:7">
      <c r="A34" s="141">
        <v>2</v>
      </c>
      <c r="B34" s="141" t="s">
        <v>200</v>
      </c>
      <c r="C34" s="141">
        <v>7</v>
      </c>
      <c r="D34" s="141" t="s">
        <v>194</v>
      </c>
      <c r="E34" s="139" t="s">
        <v>17</v>
      </c>
      <c r="F34" s="141">
        <v>1</v>
      </c>
      <c r="G34" s="180" t="s">
        <v>221</v>
      </c>
    </row>
    <row r="35" spans="1:7">
      <c r="A35" s="141">
        <v>2</v>
      </c>
      <c r="B35" s="141" t="s">
        <v>200</v>
      </c>
      <c r="C35" s="141">
        <v>9</v>
      </c>
      <c r="D35" s="141" t="s">
        <v>196</v>
      </c>
      <c r="E35" s="139" t="s">
        <v>15</v>
      </c>
      <c r="F35" s="141">
        <v>2</v>
      </c>
      <c r="G35" s="180" t="s">
        <v>221</v>
      </c>
    </row>
    <row r="36" spans="1:7">
      <c r="A36" s="141">
        <v>2</v>
      </c>
      <c r="B36" s="141" t="s">
        <v>200</v>
      </c>
      <c r="C36" s="141">
        <v>9</v>
      </c>
      <c r="D36" s="141" t="s">
        <v>196</v>
      </c>
      <c r="E36" s="139" t="s">
        <v>16</v>
      </c>
      <c r="F36" s="141">
        <v>1</v>
      </c>
      <c r="G36" s="180" t="s">
        <v>221</v>
      </c>
    </row>
    <row r="37" spans="1:7">
      <c r="A37" s="141">
        <v>2</v>
      </c>
      <c r="B37" s="141" t="s">
        <v>200</v>
      </c>
      <c r="C37" s="141">
        <v>9</v>
      </c>
      <c r="D37" s="141" t="s">
        <v>196</v>
      </c>
      <c r="E37" s="139" t="s">
        <v>17</v>
      </c>
      <c r="F37" s="141">
        <v>3</v>
      </c>
      <c r="G37" s="179">
        <v>48</v>
      </c>
    </row>
    <row r="38" spans="1:7">
      <c r="A38" s="141">
        <v>2</v>
      </c>
      <c r="B38" s="141" t="s">
        <v>200</v>
      </c>
      <c r="C38" s="141">
        <v>11</v>
      </c>
      <c r="D38" s="141" t="s">
        <v>197</v>
      </c>
      <c r="E38" s="139" t="s">
        <v>15</v>
      </c>
      <c r="F38" s="141">
        <v>2</v>
      </c>
      <c r="G38" s="180" t="s">
        <v>221</v>
      </c>
    </row>
    <row r="39" spans="1:7">
      <c r="A39" s="141">
        <v>2</v>
      </c>
      <c r="B39" s="141" t="s">
        <v>200</v>
      </c>
      <c r="C39" s="141">
        <v>11</v>
      </c>
      <c r="D39" s="141" t="s">
        <v>197</v>
      </c>
      <c r="E39" s="139" t="s">
        <v>16</v>
      </c>
      <c r="F39" s="141">
        <v>1</v>
      </c>
      <c r="G39" s="180" t="s">
        <v>221</v>
      </c>
    </row>
    <row r="40" spans="1:7">
      <c r="A40" s="141">
        <v>2</v>
      </c>
      <c r="B40" s="141" t="s">
        <v>200</v>
      </c>
      <c r="C40" s="141">
        <v>11</v>
      </c>
      <c r="D40" s="141" t="s">
        <v>197</v>
      </c>
      <c r="E40" s="139" t="s">
        <v>17</v>
      </c>
      <c r="F40" s="141">
        <v>3</v>
      </c>
      <c r="G40" s="179">
        <v>40</v>
      </c>
    </row>
    <row r="41" spans="1:7">
      <c r="A41" s="141">
        <v>2</v>
      </c>
      <c r="B41" s="141" t="s">
        <v>200</v>
      </c>
      <c r="C41" s="141">
        <v>13</v>
      </c>
      <c r="D41" s="141" t="s">
        <v>198</v>
      </c>
      <c r="E41" s="139" t="s">
        <v>15</v>
      </c>
      <c r="F41" s="141">
        <v>1</v>
      </c>
      <c r="G41" s="180" t="s">
        <v>221</v>
      </c>
    </row>
    <row r="42" spans="1:7">
      <c r="A42" s="141">
        <v>2</v>
      </c>
      <c r="B42" s="141" t="s">
        <v>200</v>
      </c>
      <c r="C42" s="141">
        <v>13</v>
      </c>
      <c r="D42" s="141" t="s">
        <v>198</v>
      </c>
      <c r="E42" s="139" t="s">
        <v>17</v>
      </c>
      <c r="F42" s="141">
        <v>1</v>
      </c>
      <c r="G42" s="180" t="s">
        <v>221</v>
      </c>
    </row>
    <row r="43" spans="1:7">
      <c r="A43" s="141">
        <v>2</v>
      </c>
      <c r="B43" s="141" t="s">
        <v>200</v>
      </c>
      <c r="C43" s="141" t="s">
        <v>199</v>
      </c>
      <c r="D43" s="141" t="s">
        <v>75</v>
      </c>
      <c r="E43" s="139" t="s">
        <v>15</v>
      </c>
      <c r="F43" s="141">
        <v>6</v>
      </c>
      <c r="G43" s="179">
        <v>47.7</v>
      </c>
    </row>
    <row r="44" spans="1:7">
      <c r="A44" s="141">
        <v>2</v>
      </c>
      <c r="B44" s="141" t="s">
        <v>200</v>
      </c>
      <c r="C44" s="141" t="s">
        <v>199</v>
      </c>
      <c r="D44" s="141" t="s">
        <v>75</v>
      </c>
      <c r="E44" s="139" t="s">
        <v>16</v>
      </c>
      <c r="F44" s="141">
        <v>2</v>
      </c>
      <c r="G44" s="179">
        <v>36</v>
      </c>
    </row>
    <row r="45" spans="1:7">
      <c r="A45" s="141">
        <v>2</v>
      </c>
      <c r="B45" s="141" t="s">
        <v>200</v>
      </c>
      <c r="C45" s="141" t="s">
        <v>199</v>
      </c>
      <c r="D45" s="141" t="s">
        <v>75</v>
      </c>
      <c r="E45" s="139" t="s">
        <v>17</v>
      </c>
      <c r="F45" s="141">
        <v>8</v>
      </c>
      <c r="G45" s="179">
        <v>44.8</v>
      </c>
    </row>
    <row r="46" spans="1:7">
      <c r="A46" s="141">
        <v>3</v>
      </c>
      <c r="B46" s="141" t="s">
        <v>201</v>
      </c>
      <c r="C46" s="141">
        <v>5</v>
      </c>
      <c r="D46" s="141" t="s">
        <v>193</v>
      </c>
      <c r="E46" s="139" t="s">
        <v>15</v>
      </c>
      <c r="F46" s="141">
        <v>5</v>
      </c>
      <c r="G46" s="180" t="s">
        <v>221</v>
      </c>
    </row>
    <row r="47" spans="1:7">
      <c r="A47" s="141">
        <v>3</v>
      </c>
      <c r="B47" s="141" t="s">
        <v>201</v>
      </c>
      <c r="C47" s="141">
        <v>5</v>
      </c>
      <c r="D47" s="141" t="s">
        <v>193</v>
      </c>
      <c r="E47" s="139" t="s">
        <v>16</v>
      </c>
      <c r="F47" s="141">
        <v>1</v>
      </c>
      <c r="G47" s="180" t="s">
        <v>221</v>
      </c>
    </row>
    <row r="48" spans="1:7">
      <c r="A48" s="141">
        <v>3</v>
      </c>
      <c r="B48" s="141" t="s">
        <v>201</v>
      </c>
      <c r="C48" s="141">
        <v>5</v>
      </c>
      <c r="D48" s="141" t="s">
        <v>193</v>
      </c>
      <c r="E48" s="139" t="s">
        <v>17</v>
      </c>
      <c r="F48" s="141">
        <v>6</v>
      </c>
      <c r="G48" s="179">
        <v>41.3</v>
      </c>
    </row>
    <row r="49" spans="1:7">
      <c r="A49" s="141">
        <v>3</v>
      </c>
      <c r="B49" s="141" t="s">
        <v>201</v>
      </c>
      <c r="C49" s="141">
        <v>7</v>
      </c>
      <c r="D49" s="141" t="s">
        <v>194</v>
      </c>
      <c r="E49" s="139" t="s">
        <v>15</v>
      </c>
      <c r="F49" s="141">
        <v>12</v>
      </c>
      <c r="G49" s="180" t="s">
        <v>221</v>
      </c>
    </row>
    <row r="50" spans="1:7">
      <c r="A50" s="141">
        <v>3</v>
      </c>
      <c r="B50" s="141" t="s">
        <v>201</v>
      </c>
      <c r="C50" s="141">
        <v>7</v>
      </c>
      <c r="D50" s="141" t="s">
        <v>194</v>
      </c>
      <c r="E50" s="139" t="s">
        <v>16</v>
      </c>
      <c r="F50" s="141">
        <v>1</v>
      </c>
      <c r="G50" s="180" t="s">
        <v>221</v>
      </c>
    </row>
    <row r="51" spans="1:7">
      <c r="A51" s="141">
        <v>3</v>
      </c>
      <c r="B51" s="141" t="s">
        <v>201</v>
      </c>
      <c r="C51" s="141">
        <v>7</v>
      </c>
      <c r="D51" s="141" t="s">
        <v>194</v>
      </c>
      <c r="E51" s="139" t="s">
        <v>17</v>
      </c>
      <c r="F51" s="141">
        <v>13</v>
      </c>
      <c r="G51" s="179">
        <v>38.9</v>
      </c>
    </row>
    <row r="52" spans="1:7">
      <c r="A52" s="141">
        <v>3</v>
      </c>
      <c r="B52" s="141" t="s">
        <v>201</v>
      </c>
      <c r="C52" s="141">
        <v>9</v>
      </c>
      <c r="D52" s="141" t="s">
        <v>196</v>
      </c>
      <c r="E52" s="139" t="s">
        <v>15</v>
      </c>
      <c r="F52" s="141">
        <v>43</v>
      </c>
      <c r="G52" s="179">
        <v>39.5</v>
      </c>
    </row>
    <row r="53" spans="1:7">
      <c r="A53" s="141">
        <v>3</v>
      </c>
      <c r="B53" s="141" t="s">
        <v>201</v>
      </c>
      <c r="C53" s="141">
        <v>9</v>
      </c>
      <c r="D53" s="141" t="s">
        <v>196</v>
      </c>
      <c r="E53" s="139" t="s">
        <v>16</v>
      </c>
      <c r="F53" s="141">
        <v>19</v>
      </c>
      <c r="G53" s="179">
        <v>38.700000000000003</v>
      </c>
    </row>
    <row r="54" spans="1:7">
      <c r="A54" s="141">
        <v>3</v>
      </c>
      <c r="B54" s="141" t="s">
        <v>201</v>
      </c>
      <c r="C54" s="141">
        <v>9</v>
      </c>
      <c r="D54" s="141" t="s">
        <v>196</v>
      </c>
      <c r="E54" s="139" t="s">
        <v>17</v>
      </c>
      <c r="F54" s="141">
        <v>62</v>
      </c>
      <c r="G54" s="179">
        <v>39.299999999999997</v>
      </c>
    </row>
    <row r="55" spans="1:7">
      <c r="A55" s="141">
        <v>3</v>
      </c>
      <c r="B55" s="141" t="s">
        <v>201</v>
      </c>
      <c r="C55" s="141">
        <v>11</v>
      </c>
      <c r="D55" s="141" t="s">
        <v>197</v>
      </c>
      <c r="E55" s="139" t="s">
        <v>15</v>
      </c>
      <c r="F55" s="141">
        <v>20</v>
      </c>
      <c r="G55" s="179">
        <v>39.1</v>
      </c>
    </row>
    <row r="56" spans="1:7">
      <c r="A56" s="141">
        <v>3</v>
      </c>
      <c r="B56" s="141" t="s">
        <v>201</v>
      </c>
      <c r="C56" s="141">
        <v>11</v>
      </c>
      <c r="D56" s="141" t="s">
        <v>197</v>
      </c>
      <c r="E56" s="139" t="s">
        <v>16</v>
      </c>
      <c r="F56" s="141">
        <v>10</v>
      </c>
      <c r="G56" s="179">
        <v>42.3</v>
      </c>
    </row>
    <row r="57" spans="1:7">
      <c r="A57" s="141">
        <v>3</v>
      </c>
      <c r="B57" s="141" t="s">
        <v>201</v>
      </c>
      <c r="C57" s="141">
        <v>11</v>
      </c>
      <c r="D57" s="141" t="s">
        <v>197</v>
      </c>
      <c r="E57" s="139" t="s">
        <v>17</v>
      </c>
      <c r="F57" s="141">
        <v>30</v>
      </c>
      <c r="G57" s="179">
        <v>40.200000000000003</v>
      </c>
    </row>
    <row r="58" spans="1:7">
      <c r="A58" s="141">
        <v>3</v>
      </c>
      <c r="B58" s="141" t="s">
        <v>201</v>
      </c>
      <c r="C58" s="141">
        <v>13</v>
      </c>
      <c r="D58" s="141" t="s">
        <v>198</v>
      </c>
      <c r="E58" s="139" t="s">
        <v>15</v>
      </c>
      <c r="F58" s="141">
        <v>22</v>
      </c>
      <c r="G58" s="179">
        <v>33.299999999999997</v>
      </c>
    </row>
    <row r="59" spans="1:7">
      <c r="A59" s="141">
        <v>3</v>
      </c>
      <c r="B59" s="141" t="s">
        <v>201</v>
      </c>
      <c r="C59" s="141">
        <v>13</v>
      </c>
      <c r="D59" s="141" t="s">
        <v>198</v>
      </c>
      <c r="E59" s="139" t="s">
        <v>16</v>
      </c>
      <c r="F59" s="141">
        <v>12</v>
      </c>
      <c r="G59" s="179">
        <v>34.799999999999997</v>
      </c>
    </row>
    <row r="60" spans="1:7">
      <c r="A60" s="141">
        <v>3</v>
      </c>
      <c r="B60" s="141" t="s">
        <v>201</v>
      </c>
      <c r="C60" s="141">
        <v>13</v>
      </c>
      <c r="D60" s="141" t="s">
        <v>198</v>
      </c>
      <c r="E60" s="139" t="s">
        <v>17</v>
      </c>
      <c r="F60" s="141">
        <v>34</v>
      </c>
      <c r="G60" s="179">
        <v>33.799999999999997</v>
      </c>
    </row>
    <row r="61" spans="1:7">
      <c r="A61" s="141">
        <v>3</v>
      </c>
      <c r="B61" s="141" t="s">
        <v>201</v>
      </c>
      <c r="C61" s="141" t="s">
        <v>199</v>
      </c>
      <c r="D61" s="141" t="s">
        <v>75</v>
      </c>
      <c r="E61" s="139" t="s">
        <v>15</v>
      </c>
      <c r="F61" s="141">
        <v>102</v>
      </c>
      <c r="G61" s="179">
        <v>38.1</v>
      </c>
    </row>
    <row r="62" spans="1:7">
      <c r="A62" s="141">
        <v>3</v>
      </c>
      <c r="B62" s="141" t="s">
        <v>201</v>
      </c>
      <c r="C62" s="141" t="s">
        <v>199</v>
      </c>
      <c r="D62" s="141" t="s">
        <v>75</v>
      </c>
      <c r="E62" s="139" t="s">
        <v>16</v>
      </c>
      <c r="F62" s="141">
        <v>43</v>
      </c>
      <c r="G62" s="179">
        <v>38.5</v>
      </c>
    </row>
    <row r="63" spans="1:7">
      <c r="A63" s="141">
        <v>3</v>
      </c>
      <c r="B63" s="141" t="s">
        <v>201</v>
      </c>
      <c r="C63" s="141" t="s">
        <v>199</v>
      </c>
      <c r="D63" s="141" t="s">
        <v>75</v>
      </c>
      <c r="E63" s="139" t="s">
        <v>17</v>
      </c>
      <c r="F63" s="141">
        <v>145</v>
      </c>
      <c r="G63" s="179">
        <v>38.200000000000003</v>
      </c>
    </row>
    <row r="64" spans="1:7">
      <c r="A64" s="141">
        <v>4</v>
      </c>
      <c r="B64" s="141" t="s">
        <v>203</v>
      </c>
      <c r="C64" s="141">
        <v>5</v>
      </c>
      <c r="D64" s="141" t="s">
        <v>193</v>
      </c>
      <c r="E64" s="139" t="s">
        <v>15</v>
      </c>
      <c r="F64" s="141">
        <v>1</v>
      </c>
      <c r="G64" s="180" t="s">
        <v>221</v>
      </c>
    </row>
    <row r="65" spans="1:7">
      <c r="A65" s="141">
        <v>4</v>
      </c>
      <c r="B65" s="141" t="s">
        <v>203</v>
      </c>
      <c r="C65" s="141">
        <v>5</v>
      </c>
      <c r="D65" s="141" t="s">
        <v>193</v>
      </c>
      <c r="E65" s="139" t="s">
        <v>17</v>
      </c>
      <c r="F65" s="141">
        <v>1</v>
      </c>
      <c r="G65" s="180" t="s">
        <v>221</v>
      </c>
    </row>
    <row r="66" spans="1:7">
      <c r="A66" s="141">
        <v>4</v>
      </c>
      <c r="B66" s="141" t="s">
        <v>203</v>
      </c>
      <c r="C66" s="141">
        <v>7</v>
      </c>
      <c r="D66" s="141" t="s">
        <v>194</v>
      </c>
      <c r="E66" s="139" t="s">
        <v>15</v>
      </c>
      <c r="F66" s="141">
        <v>3</v>
      </c>
      <c r="G66" s="179">
        <v>45</v>
      </c>
    </row>
    <row r="67" spans="1:7">
      <c r="A67" s="141">
        <v>4</v>
      </c>
      <c r="B67" s="141" t="s">
        <v>203</v>
      </c>
      <c r="C67" s="141">
        <v>7</v>
      </c>
      <c r="D67" s="141" t="s">
        <v>194</v>
      </c>
      <c r="E67" s="139" t="s">
        <v>17</v>
      </c>
      <c r="F67" s="141">
        <v>3</v>
      </c>
      <c r="G67" s="179">
        <v>45</v>
      </c>
    </row>
    <row r="68" spans="1:7">
      <c r="A68" s="141">
        <v>4</v>
      </c>
      <c r="B68" s="141" t="s">
        <v>203</v>
      </c>
      <c r="C68" s="141">
        <v>9</v>
      </c>
      <c r="D68" s="141" t="s">
        <v>196</v>
      </c>
      <c r="E68" s="139" t="s">
        <v>15</v>
      </c>
      <c r="F68" s="141">
        <v>55</v>
      </c>
      <c r="G68" s="179">
        <v>41.1</v>
      </c>
    </row>
    <row r="69" spans="1:7">
      <c r="A69" s="141">
        <v>4</v>
      </c>
      <c r="B69" s="141" t="s">
        <v>203</v>
      </c>
      <c r="C69" s="141">
        <v>9</v>
      </c>
      <c r="D69" s="141" t="s">
        <v>196</v>
      </c>
      <c r="E69" s="139" t="s">
        <v>16</v>
      </c>
      <c r="F69" s="141">
        <v>7</v>
      </c>
      <c r="G69" s="179">
        <v>37.9</v>
      </c>
    </row>
    <row r="70" spans="1:7">
      <c r="A70" s="141">
        <v>4</v>
      </c>
      <c r="B70" s="141" t="s">
        <v>203</v>
      </c>
      <c r="C70" s="141">
        <v>9</v>
      </c>
      <c r="D70" s="141" t="s">
        <v>196</v>
      </c>
      <c r="E70" s="139" t="s">
        <v>17</v>
      </c>
      <c r="F70" s="141">
        <v>62</v>
      </c>
      <c r="G70" s="179">
        <v>40.700000000000003</v>
      </c>
    </row>
    <row r="71" spans="1:7">
      <c r="A71" s="141">
        <v>4</v>
      </c>
      <c r="B71" s="141" t="s">
        <v>203</v>
      </c>
      <c r="C71" s="141">
        <v>11</v>
      </c>
      <c r="D71" s="141" t="s">
        <v>197</v>
      </c>
      <c r="E71" s="139" t="s">
        <v>15</v>
      </c>
      <c r="F71" s="141">
        <v>65</v>
      </c>
      <c r="G71" s="179">
        <v>40.299999999999997</v>
      </c>
    </row>
    <row r="72" spans="1:7">
      <c r="A72" s="141">
        <v>4</v>
      </c>
      <c r="B72" s="141" t="s">
        <v>203</v>
      </c>
      <c r="C72" s="141">
        <v>11</v>
      </c>
      <c r="D72" s="141" t="s">
        <v>197</v>
      </c>
      <c r="E72" s="139" t="s">
        <v>16</v>
      </c>
      <c r="F72" s="141">
        <v>26</v>
      </c>
      <c r="G72" s="179">
        <v>40.1</v>
      </c>
    </row>
    <row r="73" spans="1:7">
      <c r="A73" s="141">
        <v>4</v>
      </c>
      <c r="B73" s="141" t="s">
        <v>203</v>
      </c>
      <c r="C73" s="141">
        <v>11</v>
      </c>
      <c r="D73" s="141" t="s">
        <v>197</v>
      </c>
      <c r="E73" s="139" t="s">
        <v>17</v>
      </c>
      <c r="F73" s="141">
        <v>91</v>
      </c>
      <c r="G73" s="179">
        <v>40.299999999999997</v>
      </c>
    </row>
    <row r="74" spans="1:7">
      <c r="A74" s="141">
        <v>4</v>
      </c>
      <c r="B74" s="141" t="s">
        <v>203</v>
      </c>
      <c r="C74" s="141">
        <v>13</v>
      </c>
      <c r="D74" s="141" t="s">
        <v>198</v>
      </c>
      <c r="E74" s="139" t="s">
        <v>15</v>
      </c>
      <c r="F74" s="141">
        <v>25</v>
      </c>
      <c r="G74" s="179">
        <v>33.4</v>
      </c>
    </row>
    <row r="75" spans="1:7">
      <c r="A75" s="141">
        <v>4</v>
      </c>
      <c r="B75" s="141" t="s">
        <v>203</v>
      </c>
      <c r="C75" s="141">
        <v>13</v>
      </c>
      <c r="D75" s="141" t="s">
        <v>198</v>
      </c>
      <c r="E75" s="139" t="s">
        <v>16</v>
      </c>
      <c r="F75" s="141">
        <v>16</v>
      </c>
      <c r="G75" s="179">
        <v>34.6</v>
      </c>
    </row>
    <row r="76" spans="1:7">
      <c r="A76" s="141">
        <v>4</v>
      </c>
      <c r="B76" s="141" t="s">
        <v>203</v>
      </c>
      <c r="C76" s="141">
        <v>13</v>
      </c>
      <c r="D76" s="141" t="s">
        <v>198</v>
      </c>
      <c r="E76" s="139" t="s">
        <v>17</v>
      </c>
      <c r="F76" s="141">
        <v>41</v>
      </c>
      <c r="G76" s="179">
        <v>33.9</v>
      </c>
    </row>
    <row r="77" spans="1:7">
      <c r="A77" s="141">
        <v>4</v>
      </c>
      <c r="B77" s="141" t="s">
        <v>203</v>
      </c>
      <c r="C77" s="141">
        <v>15</v>
      </c>
      <c r="D77" s="141" t="s">
        <v>202</v>
      </c>
      <c r="E77" s="139" t="s">
        <v>16</v>
      </c>
      <c r="F77" s="141">
        <v>1</v>
      </c>
      <c r="G77" s="180" t="s">
        <v>221</v>
      </c>
    </row>
    <row r="78" spans="1:7">
      <c r="A78" s="141">
        <v>4</v>
      </c>
      <c r="B78" s="141" t="s">
        <v>203</v>
      </c>
      <c r="C78" s="141">
        <v>15</v>
      </c>
      <c r="D78" s="141" t="s">
        <v>202</v>
      </c>
      <c r="E78" s="139" t="s">
        <v>17</v>
      </c>
      <c r="F78" s="141">
        <v>1</v>
      </c>
      <c r="G78" s="180" t="s">
        <v>221</v>
      </c>
    </row>
    <row r="79" spans="1:7">
      <c r="A79" s="141">
        <v>4</v>
      </c>
      <c r="B79" s="141" t="s">
        <v>203</v>
      </c>
      <c r="C79" s="141" t="s">
        <v>199</v>
      </c>
      <c r="D79" s="141" t="s">
        <v>75</v>
      </c>
      <c r="E79" s="139" t="s">
        <v>15</v>
      </c>
      <c r="F79" s="141">
        <v>149</v>
      </c>
      <c r="G79" s="179">
        <v>39.6</v>
      </c>
    </row>
    <row r="80" spans="1:7">
      <c r="A80" s="141">
        <v>4</v>
      </c>
      <c r="B80" s="141" t="s">
        <v>203</v>
      </c>
      <c r="C80" s="141" t="s">
        <v>199</v>
      </c>
      <c r="D80" s="141" t="s">
        <v>75</v>
      </c>
      <c r="E80" s="139" t="s">
        <v>16</v>
      </c>
      <c r="F80" s="141">
        <v>50</v>
      </c>
      <c r="G80" s="179">
        <v>38.299999999999997</v>
      </c>
    </row>
    <row r="81" spans="1:7">
      <c r="A81" s="141">
        <v>4</v>
      </c>
      <c r="B81" s="141" t="s">
        <v>203</v>
      </c>
      <c r="C81" s="141" t="s">
        <v>199</v>
      </c>
      <c r="D81" s="141" t="s">
        <v>75</v>
      </c>
      <c r="E81" s="139" t="s">
        <v>17</v>
      </c>
      <c r="F81" s="141">
        <v>199</v>
      </c>
      <c r="G81" s="179">
        <v>39.299999999999997</v>
      </c>
    </row>
    <row r="82" spans="1:7">
      <c r="A82" s="141">
        <v>5</v>
      </c>
      <c r="B82" s="141" t="s">
        <v>204</v>
      </c>
      <c r="C82" s="141">
        <v>5</v>
      </c>
      <c r="D82" s="141" t="s">
        <v>193</v>
      </c>
      <c r="E82" s="139" t="s">
        <v>15</v>
      </c>
      <c r="F82" s="141">
        <v>19</v>
      </c>
      <c r="G82" s="179">
        <v>44.1</v>
      </c>
    </row>
    <row r="83" spans="1:7">
      <c r="A83" s="141">
        <v>5</v>
      </c>
      <c r="B83" s="141" t="s">
        <v>204</v>
      </c>
      <c r="C83" s="141">
        <v>5</v>
      </c>
      <c r="D83" s="141" t="s">
        <v>193</v>
      </c>
      <c r="E83" s="139" t="s">
        <v>16</v>
      </c>
      <c r="F83" s="141">
        <v>6</v>
      </c>
      <c r="G83" s="179">
        <v>43.8</v>
      </c>
    </row>
    <row r="84" spans="1:7">
      <c r="A84" s="141">
        <v>5</v>
      </c>
      <c r="B84" s="141" t="s">
        <v>204</v>
      </c>
      <c r="C84" s="141">
        <v>5</v>
      </c>
      <c r="D84" s="141" t="s">
        <v>193</v>
      </c>
      <c r="E84" s="139" t="s">
        <v>17</v>
      </c>
      <c r="F84" s="141">
        <v>25</v>
      </c>
      <c r="G84" s="179">
        <v>44</v>
      </c>
    </row>
    <row r="85" spans="1:7">
      <c r="A85" s="141">
        <v>5</v>
      </c>
      <c r="B85" s="141" t="s">
        <v>204</v>
      </c>
      <c r="C85" s="141">
        <v>7</v>
      </c>
      <c r="D85" s="141" t="s">
        <v>194</v>
      </c>
      <c r="E85" s="139" t="s">
        <v>15</v>
      </c>
      <c r="F85" s="141">
        <v>19</v>
      </c>
      <c r="G85" s="180" t="s">
        <v>221</v>
      </c>
    </row>
    <row r="86" spans="1:7">
      <c r="A86" s="141">
        <v>5</v>
      </c>
      <c r="B86" s="141" t="s">
        <v>204</v>
      </c>
      <c r="C86" s="141">
        <v>7</v>
      </c>
      <c r="D86" s="141" t="s">
        <v>194</v>
      </c>
      <c r="E86" s="139" t="s">
        <v>16</v>
      </c>
      <c r="F86" s="141">
        <v>1</v>
      </c>
      <c r="G86" s="180" t="s">
        <v>221</v>
      </c>
    </row>
    <row r="87" spans="1:7">
      <c r="A87" s="141">
        <v>5</v>
      </c>
      <c r="B87" s="141" t="s">
        <v>204</v>
      </c>
      <c r="C87" s="141">
        <v>7</v>
      </c>
      <c r="D87" s="141" t="s">
        <v>194</v>
      </c>
      <c r="E87" s="139" t="s">
        <v>17</v>
      </c>
      <c r="F87" s="141">
        <v>20</v>
      </c>
      <c r="G87" s="179">
        <v>42.3</v>
      </c>
    </row>
    <row r="88" spans="1:7">
      <c r="A88" s="141">
        <v>5</v>
      </c>
      <c r="B88" s="141" t="s">
        <v>204</v>
      </c>
      <c r="C88" s="141">
        <v>9</v>
      </c>
      <c r="D88" s="141" t="s">
        <v>196</v>
      </c>
      <c r="E88" s="139" t="s">
        <v>15</v>
      </c>
      <c r="F88" s="141">
        <v>23</v>
      </c>
      <c r="G88" s="179">
        <v>44.7</v>
      </c>
    </row>
    <row r="89" spans="1:7">
      <c r="A89" s="141">
        <v>5</v>
      </c>
      <c r="B89" s="141" t="s">
        <v>204</v>
      </c>
      <c r="C89" s="141">
        <v>9</v>
      </c>
      <c r="D89" s="141" t="s">
        <v>196</v>
      </c>
      <c r="E89" s="139" t="s">
        <v>16</v>
      </c>
      <c r="F89" s="141">
        <v>6</v>
      </c>
      <c r="G89" s="179">
        <v>46.8</v>
      </c>
    </row>
    <row r="90" spans="1:7">
      <c r="A90" s="141">
        <v>5</v>
      </c>
      <c r="B90" s="141" t="s">
        <v>204</v>
      </c>
      <c r="C90" s="141">
        <v>9</v>
      </c>
      <c r="D90" s="141" t="s">
        <v>196</v>
      </c>
      <c r="E90" s="139" t="s">
        <v>17</v>
      </c>
      <c r="F90" s="141">
        <v>29</v>
      </c>
      <c r="G90" s="179">
        <v>45.1</v>
      </c>
    </row>
    <row r="91" spans="1:7">
      <c r="A91" s="141">
        <v>5</v>
      </c>
      <c r="B91" s="141" t="s">
        <v>204</v>
      </c>
      <c r="C91" s="141">
        <v>11</v>
      </c>
      <c r="D91" s="141" t="s">
        <v>197</v>
      </c>
      <c r="E91" s="139" t="s">
        <v>15</v>
      </c>
      <c r="F91" s="141">
        <v>38</v>
      </c>
      <c r="G91" s="179">
        <v>41.9</v>
      </c>
    </row>
    <row r="92" spans="1:7">
      <c r="A92" s="141">
        <v>5</v>
      </c>
      <c r="B92" s="141" t="s">
        <v>204</v>
      </c>
      <c r="C92" s="141">
        <v>11</v>
      </c>
      <c r="D92" s="141" t="s">
        <v>197</v>
      </c>
      <c r="E92" s="139" t="s">
        <v>16</v>
      </c>
      <c r="F92" s="141">
        <v>14</v>
      </c>
      <c r="G92" s="179">
        <v>43.6</v>
      </c>
    </row>
    <row r="93" spans="1:7">
      <c r="A93" s="141">
        <v>5</v>
      </c>
      <c r="B93" s="141" t="s">
        <v>204</v>
      </c>
      <c r="C93" s="141">
        <v>11</v>
      </c>
      <c r="D93" s="141" t="s">
        <v>197</v>
      </c>
      <c r="E93" s="139" t="s">
        <v>17</v>
      </c>
      <c r="F93" s="141">
        <v>52</v>
      </c>
      <c r="G93" s="179">
        <v>42.4</v>
      </c>
    </row>
    <row r="94" spans="1:7">
      <c r="A94" s="141">
        <v>5</v>
      </c>
      <c r="B94" s="141" t="s">
        <v>204</v>
      </c>
      <c r="C94" s="141">
        <v>13</v>
      </c>
      <c r="D94" s="141" t="s">
        <v>198</v>
      </c>
      <c r="E94" s="139" t="s">
        <v>15</v>
      </c>
      <c r="F94" s="141">
        <v>2</v>
      </c>
      <c r="G94" s="179">
        <v>32</v>
      </c>
    </row>
    <row r="95" spans="1:7">
      <c r="A95" s="141">
        <v>5</v>
      </c>
      <c r="B95" s="141" t="s">
        <v>204</v>
      </c>
      <c r="C95" s="141">
        <v>13</v>
      </c>
      <c r="D95" s="141" t="s">
        <v>198</v>
      </c>
      <c r="E95" s="139" t="s">
        <v>17</v>
      </c>
      <c r="F95" s="141">
        <v>2</v>
      </c>
      <c r="G95" s="179">
        <v>32</v>
      </c>
    </row>
    <row r="96" spans="1:7">
      <c r="A96" s="141">
        <v>5</v>
      </c>
      <c r="B96" s="141" t="s">
        <v>204</v>
      </c>
      <c r="C96" s="141" t="s">
        <v>199</v>
      </c>
      <c r="D96" s="141" t="s">
        <v>75</v>
      </c>
      <c r="E96" s="139" t="s">
        <v>15</v>
      </c>
      <c r="F96" s="141">
        <v>101</v>
      </c>
      <c r="G96" s="179">
        <v>42.8</v>
      </c>
    </row>
    <row r="97" spans="1:7">
      <c r="A97" s="141">
        <v>5</v>
      </c>
      <c r="B97" s="141" t="s">
        <v>204</v>
      </c>
      <c r="C97" s="141" t="s">
        <v>199</v>
      </c>
      <c r="D97" s="141" t="s">
        <v>75</v>
      </c>
      <c r="E97" s="139" t="s">
        <v>16</v>
      </c>
      <c r="F97" s="141">
        <v>27</v>
      </c>
      <c r="G97" s="179">
        <v>44.3</v>
      </c>
    </row>
    <row r="98" spans="1:7">
      <c r="A98" s="141">
        <v>5</v>
      </c>
      <c r="B98" s="141" t="s">
        <v>204</v>
      </c>
      <c r="C98" s="141" t="s">
        <v>199</v>
      </c>
      <c r="D98" s="141" t="s">
        <v>75</v>
      </c>
      <c r="E98" s="139" t="s">
        <v>17</v>
      </c>
      <c r="F98" s="141">
        <v>128</v>
      </c>
      <c r="G98" s="179">
        <v>43.1</v>
      </c>
    </row>
    <row r="99" spans="1:7">
      <c r="A99" s="141">
        <v>6</v>
      </c>
      <c r="B99" s="141" t="s">
        <v>205</v>
      </c>
      <c r="C99" s="141">
        <v>9</v>
      </c>
      <c r="D99" s="141" t="s">
        <v>196</v>
      </c>
      <c r="E99" s="139" t="s">
        <v>15</v>
      </c>
      <c r="F99" s="141">
        <v>2</v>
      </c>
      <c r="G99" s="179">
        <v>43.5</v>
      </c>
    </row>
    <row r="100" spans="1:7">
      <c r="A100" s="141">
        <v>6</v>
      </c>
      <c r="B100" s="141" t="s">
        <v>205</v>
      </c>
      <c r="C100" s="141">
        <v>9</v>
      </c>
      <c r="D100" s="141" t="s">
        <v>196</v>
      </c>
      <c r="E100" s="139" t="s">
        <v>16</v>
      </c>
      <c r="F100" s="141">
        <v>2</v>
      </c>
      <c r="G100" s="179">
        <v>45</v>
      </c>
    </row>
    <row r="101" spans="1:7">
      <c r="A101" s="141">
        <v>6</v>
      </c>
      <c r="B101" s="141" t="s">
        <v>205</v>
      </c>
      <c r="C101" s="141">
        <v>9</v>
      </c>
      <c r="D101" s="141" t="s">
        <v>196</v>
      </c>
      <c r="E101" s="139" t="s">
        <v>17</v>
      </c>
      <c r="F101" s="141">
        <v>4</v>
      </c>
      <c r="G101" s="179">
        <v>44.3</v>
      </c>
    </row>
    <row r="102" spans="1:7">
      <c r="A102" s="141">
        <v>6</v>
      </c>
      <c r="B102" s="141" t="s">
        <v>205</v>
      </c>
      <c r="C102" s="141">
        <v>11</v>
      </c>
      <c r="D102" s="141" t="s">
        <v>197</v>
      </c>
      <c r="E102" s="139" t="s">
        <v>15</v>
      </c>
      <c r="F102" s="141">
        <v>2</v>
      </c>
      <c r="G102" s="180" t="s">
        <v>221</v>
      </c>
    </row>
    <row r="103" spans="1:7">
      <c r="A103" s="141">
        <v>6</v>
      </c>
      <c r="B103" s="141" t="s">
        <v>205</v>
      </c>
      <c r="C103" s="141">
        <v>11</v>
      </c>
      <c r="D103" s="141" t="s">
        <v>197</v>
      </c>
      <c r="E103" s="139" t="s">
        <v>16</v>
      </c>
      <c r="F103" s="141">
        <v>1</v>
      </c>
      <c r="G103" s="180" t="s">
        <v>221</v>
      </c>
    </row>
    <row r="104" spans="1:7">
      <c r="A104" s="141">
        <v>6</v>
      </c>
      <c r="B104" s="141" t="s">
        <v>205</v>
      </c>
      <c r="C104" s="141">
        <v>11</v>
      </c>
      <c r="D104" s="141" t="s">
        <v>197</v>
      </c>
      <c r="E104" s="139" t="s">
        <v>17</v>
      </c>
      <c r="F104" s="141">
        <v>3</v>
      </c>
      <c r="G104" s="179">
        <v>47</v>
      </c>
    </row>
    <row r="105" spans="1:7">
      <c r="A105" s="141">
        <v>6</v>
      </c>
      <c r="B105" s="141" t="s">
        <v>205</v>
      </c>
      <c r="C105" s="141" t="s">
        <v>199</v>
      </c>
      <c r="D105" s="141" t="s">
        <v>75</v>
      </c>
      <c r="E105" s="139" t="s">
        <v>15</v>
      </c>
      <c r="F105" s="141">
        <v>4</v>
      </c>
      <c r="G105" s="179">
        <v>45</v>
      </c>
    </row>
    <row r="106" spans="1:7">
      <c r="A106" s="141">
        <v>6</v>
      </c>
      <c r="B106" s="141" t="s">
        <v>205</v>
      </c>
      <c r="C106" s="141" t="s">
        <v>199</v>
      </c>
      <c r="D106" s="141" t="s">
        <v>75</v>
      </c>
      <c r="E106" s="139" t="s">
        <v>16</v>
      </c>
      <c r="F106" s="141">
        <v>3</v>
      </c>
      <c r="G106" s="179">
        <v>46</v>
      </c>
    </row>
    <row r="107" spans="1:7">
      <c r="A107" s="141">
        <v>6</v>
      </c>
      <c r="B107" s="141" t="s">
        <v>205</v>
      </c>
      <c r="C107" s="141" t="s">
        <v>199</v>
      </c>
      <c r="D107" s="141" t="s">
        <v>75</v>
      </c>
      <c r="E107" s="139" t="s">
        <v>17</v>
      </c>
      <c r="F107" s="141">
        <v>7</v>
      </c>
      <c r="G107" s="179">
        <v>45.4</v>
      </c>
    </row>
    <row r="108" spans="1:7">
      <c r="A108" s="141">
        <v>7</v>
      </c>
      <c r="B108" s="141" t="s">
        <v>206</v>
      </c>
      <c r="C108" s="141">
        <v>9</v>
      </c>
      <c r="D108" s="141" t="s">
        <v>196</v>
      </c>
      <c r="E108" s="139" t="s">
        <v>16</v>
      </c>
      <c r="F108" s="141">
        <v>2</v>
      </c>
      <c r="G108" s="179">
        <v>41</v>
      </c>
    </row>
    <row r="109" spans="1:7">
      <c r="A109" s="141">
        <v>7</v>
      </c>
      <c r="B109" s="141" t="s">
        <v>206</v>
      </c>
      <c r="C109" s="141">
        <v>9</v>
      </c>
      <c r="D109" s="141" t="s">
        <v>196</v>
      </c>
      <c r="E109" s="139" t="s">
        <v>17</v>
      </c>
      <c r="F109" s="141">
        <v>2</v>
      </c>
      <c r="G109" s="179">
        <v>41</v>
      </c>
    </row>
    <row r="110" spans="1:7">
      <c r="A110" s="141">
        <v>7</v>
      </c>
      <c r="B110" s="141" t="s">
        <v>206</v>
      </c>
      <c r="C110" s="141">
        <v>11</v>
      </c>
      <c r="D110" s="141" t="s">
        <v>197</v>
      </c>
      <c r="E110" s="139" t="s">
        <v>15</v>
      </c>
      <c r="F110" s="141">
        <v>4</v>
      </c>
      <c r="G110" s="179">
        <v>41</v>
      </c>
    </row>
    <row r="111" spans="1:7">
      <c r="A111" s="141">
        <v>7</v>
      </c>
      <c r="B111" s="141" t="s">
        <v>206</v>
      </c>
      <c r="C111" s="141">
        <v>11</v>
      </c>
      <c r="D111" s="141" t="s">
        <v>197</v>
      </c>
      <c r="E111" s="139" t="s">
        <v>16</v>
      </c>
      <c r="F111" s="141">
        <v>3</v>
      </c>
      <c r="G111" s="179">
        <v>38.299999999999997</v>
      </c>
    </row>
    <row r="112" spans="1:7">
      <c r="A112" s="141">
        <v>7</v>
      </c>
      <c r="B112" s="141" t="s">
        <v>206</v>
      </c>
      <c r="C112" s="141">
        <v>11</v>
      </c>
      <c r="D112" s="141" t="s">
        <v>197</v>
      </c>
      <c r="E112" s="139" t="s">
        <v>17</v>
      </c>
      <c r="F112" s="141">
        <v>7</v>
      </c>
      <c r="G112" s="179">
        <v>39.9</v>
      </c>
    </row>
    <row r="113" spans="1:7">
      <c r="A113" s="141">
        <v>7</v>
      </c>
      <c r="B113" s="141" t="s">
        <v>206</v>
      </c>
      <c r="C113" s="141" t="s">
        <v>199</v>
      </c>
      <c r="D113" s="141" t="s">
        <v>75</v>
      </c>
      <c r="E113" s="139" t="s">
        <v>15</v>
      </c>
      <c r="F113" s="141">
        <v>4</v>
      </c>
      <c r="G113" s="179">
        <v>41</v>
      </c>
    </row>
    <row r="114" spans="1:7">
      <c r="A114" s="141">
        <v>7</v>
      </c>
      <c r="B114" s="141" t="s">
        <v>206</v>
      </c>
      <c r="C114" s="141" t="s">
        <v>199</v>
      </c>
      <c r="D114" s="141" t="s">
        <v>75</v>
      </c>
      <c r="E114" s="139" t="s">
        <v>16</v>
      </c>
      <c r="F114" s="141">
        <v>5</v>
      </c>
      <c r="G114" s="179">
        <v>39.4</v>
      </c>
    </row>
    <row r="115" spans="1:7">
      <c r="A115" s="141">
        <v>7</v>
      </c>
      <c r="B115" s="141" t="s">
        <v>206</v>
      </c>
      <c r="C115" s="141" t="s">
        <v>199</v>
      </c>
      <c r="D115" s="141" t="s">
        <v>75</v>
      </c>
      <c r="E115" s="139" t="s">
        <v>17</v>
      </c>
      <c r="F115" s="141">
        <v>9</v>
      </c>
      <c r="G115" s="179">
        <v>40.1</v>
      </c>
    </row>
    <row r="116" spans="1:7">
      <c r="A116" s="141">
        <v>8</v>
      </c>
      <c r="B116" s="141" t="s">
        <v>207</v>
      </c>
      <c r="C116" s="141">
        <v>5</v>
      </c>
      <c r="D116" s="141" t="s">
        <v>193</v>
      </c>
      <c r="E116" s="139" t="s">
        <v>15</v>
      </c>
      <c r="F116" s="141">
        <v>1</v>
      </c>
      <c r="G116" s="180" t="s">
        <v>221</v>
      </c>
    </row>
    <row r="117" spans="1:7">
      <c r="A117" s="141">
        <v>8</v>
      </c>
      <c r="B117" s="141" t="s">
        <v>207</v>
      </c>
      <c r="C117" s="141">
        <v>5</v>
      </c>
      <c r="D117" s="141" t="s">
        <v>193</v>
      </c>
      <c r="E117" s="139" t="s">
        <v>17</v>
      </c>
      <c r="F117" s="141">
        <v>1</v>
      </c>
      <c r="G117" s="180" t="s">
        <v>221</v>
      </c>
    </row>
    <row r="118" spans="1:7">
      <c r="A118" s="141">
        <v>8</v>
      </c>
      <c r="B118" s="141" t="s">
        <v>207</v>
      </c>
      <c r="C118" s="141">
        <v>7</v>
      </c>
      <c r="D118" s="141" t="s">
        <v>194</v>
      </c>
      <c r="E118" s="139" t="s">
        <v>15</v>
      </c>
      <c r="F118" s="141">
        <v>1</v>
      </c>
      <c r="G118" s="180" t="s">
        <v>221</v>
      </c>
    </row>
    <row r="119" spans="1:7">
      <c r="A119" s="141">
        <v>8</v>
      </c>
      <c r="B119" s="141" t="s">
        <v>207</v>
      </c>
      <c r="C119" s="141">
        <v>7</v>
      </c>
      <c r="D119" s="141" t="s">
        <v>194</v>
      </c>
      <c r="E119" s="139" t="s">
        <v>17</v>
      </c>
      <c r="F119" s="141">
        <v>1</v>
      </c>
      <c r="G119" s="180" t="s">
        <v>221</v>
      </c>
    </row>
    <row r="120" spans="1:7">
      <c r="A120" s="141">
        <v>8</v>
      </c>
      <c r="B120" s="141" t="s">
        <v>207</v>
      </c>
      <c r="C120" s="141">
        <v>9</v>
      </c>
      <c r="D120" s="141" t="s">
        <v>196</v>
      </c>
      <c r="E120" s="139" t="s">
        <v>15</v>
      </c>
      <c r="F120" s="141">
        <v>30</v>
      </c>
      <c r="G120" s="179">
        <v>44.5</v>
      </c>
    </row>
    <row r="121" spans="1:7">
      <c r="A121" s="141">
        <v>8</v>
      </c>
      <c r="B121" s="141" t="s">
        <v>207</v>
      </c>
      <c r="C121" s="141">
        <v>9</v>
      </c>
      <c r="D121" s="141" t="s">
        <v>196</v>
      </c>
      <c r="E121" s="139" t="s">
        <v>16</v>
      </c>
      <c r="F121" s="141">
        <v>6</v>
      </c>
      <c r="G121" s="179">
        <v>45</v>
      </c>
    </row>
    <row r="122" spans="1:7">
      <c r="A122" s="141">
        <v>8</v>
      </c>
      <c r="B122" s="141" t="s">
        <v>207</v>
      </c>
      <c r="C122" s="141">
        <v>9</v>
      </c>
      <c r="D122" s="141" t="s">
        <v>196</v>
      </c>
      <c r="E122" s="139" t="s">
        <v>17</v>
      </c>
      <c r="F122" s="141">
        <v>36</v>
      </c>
      <c r="G122" s="179">
        <v>44.6</v>
      </c>
    </row>
    <row r="123" spans="1:7">
      <c r="A123" s="141">
        <v>8</v>
      </c>
      <c r="B123" s="141" t="s">
        <v>207</v>
      </c>
      <c r="C123" s="141">
        <v>11</v>
      </c>
      <c r="D123" s="141" t="s">
        <v>197</v>
      </c>
      <c r="E123" s="139" t="s">
        <v>15</v>
      </c>
      <c r="F123" s="141">
        <v>14</v>
      </c>
      <c r="G123" s="179">
        <v>41.1</v>
      </c>
    </row>
    <row r="124" spans="1:7">
      <c r="A124" s="141">
        <v>8</v>
      </c>
      <c r="B124" s="141" t="s">
        <v>207</v>
      </c>
      <c r="C124" s="141">
        <v>11</v>
      </c>
      <c r="D124" s="141" t="s">
        <v>197</v>
      </c>
      <c r="E124" s="139" t="s">
        <v>16</v>
      </c>
      <c r="F124" s="141">
        <v>3</v>
      </c>
      <c r="G124" s="179">
        <v>51.3</v>
      </c>
    </row>
    <row r="125" spans="1:7">
      <c r="A125" s="141">
        <v>8</v>
      </c>
      <c r="B125" s="141" t="s">
        <v>207</v>
      </c>
      <c r="C125" s="141">
        <v>11</v>
      </c>
      <c r="D125" s="141" t="s">
        <v>197</v>
      </c>
      <c r="E125" s="139" t="s">
        <v>17</v>
      </c>
      <c r="F125" s="141">
        <v>17</v>
      </c>
      <c r="G125" s="179">
        <v>42.9</v>
      </c>
    </row>
    <row r="126" spans="1:7">
      <c r="A126" s="141">
        <v>8</v>
      </c>
      <c r="B126" s="141" t="s">
        <v>207</v>
      </c>
      <c r="C126" s="141">
        <v>13</v>
      </c>
      <c r="D126" s="141" t="s">
        <v>198</v>
      </c>
      <c r="E126" s="139" t="s">
        <v>15</v>
      </c>
      <c r="F126" s="141">
        <v>5</v>
      </c>
      <c r="G126" s="179">
        <v>34.4</v>
      </c>
    </row>
    <row r="127" spans="1:7">
      <c r="A127" s="141">
        <v>8</v>
      </c>
      <c r="B127" s="141" t="s">
        <v>207</v>
      </c>
      <c r="C127" s="141">
        <v>13</v>
      </c>
      <c r="D127" s="141" t="s">
        <v>198</v>
      </c>
      <c r="E127" s="139" t="s">
        <v>16</v>
      </c>
      <c r="F127" s="141">
        <v>2</v>
      </c>
      <c r="G127" s="179">
        <v>33.5</v>
      </c>
    </row>
    <row r="128" spans="1:7">
      <c r="A128" s="141">
        <v>8</v>
      </c>
      <c r="B128" s="141" t="s">
        <v>207</v>
      </c>
      <c r="C128" s="141">
        <v>13</v>
      </c>
      <c r="D128" s="141" t="s">
        <v>198</v>
      </c>
      <c r="E128" s="139" t="s">
        <v>17</v>
      </c>
      <c r="F128" s="141">
        <v>7</v>
      </c>
      <c r="G128" s="179">
        <v>34.1</v>
      </c>
    </row>
    <row r="129" spans="1:7">
      <c r="A129" s="141">
        <v>8</v>
      </c>
      <c r="B129" s="141" t="s">
        <v>207</v>
      </c>
      <c r="C129" s="141">
        <v>15</v>
      </c>
      <c r="D129" s="141" t="s">
        <v>202</v>
      </c>
      <c r="E129" s="139" t="s">
        <v>15</v>
      </c>
      <c r="F129" s="141">
        <v>1</v>
      </c>
      <c r="G129" s="180" t="s">
        <v>221</v>
      </c>
    </row>
    <row r="130" spans="1:7">
      <c r="A130" s="141">
        <v>8</v>
      </c>
      <c r="B130" s="141" t="s">
        <v>207</v>
      </c>
      <c r="C130" s="141">
        <v>15</v>
      </c>
      <c r="D130" s="141" t="s">
        <v>202</v>
      </c>
      <c r="E130" s="139" t="s">
        <v>17</v>
      </c>
      <c r="F130" s="141">
        <v>1</v>
      </c>
      <c r="G130" s="180" t="s">
        <v>221</v>
      </c>
    </row>
    <row r="131" spans="1:7">
      <c r="A131" s="141">
        <v>8</v>
      </c>
      <c r="B131" s="141" t="s">
        <v>207</v>
      </c>
      <c r="C131" s="141" t="s">
        <v>199</v>
      </c>
      <c r="D131" s="141" t="s">
        <v>75</v>
      </c>
      <c r="E131" s="139" t="s">
        <v>15</v>
      </c>
      <c r="F131" s="141">
        <v>52</v>
      </c>
      <c r="G131" s="179">
        <v>42.5</v>
      </c>
    </row>
    <row r="132" spans="1:7">
      <c r="A132" s="141">
        <v>8</v>
      </c>
      <c r="B132" s="141" t="s">
        <v>207</v>
      </c>
      <c r="C132" s="141" t="s">
        <v>199</v>
      </c>
      <c r="D132" s="141" t="s">
        <v>75</v>
      </c>
      <c r="E132" s="139" t="s">
        <v>16</v>
      </c>
      <c r="F132" s="141">
        <v>11</v>
      </c>
      <c r="G132" s="179">
        <v>44.6</v>
      </c>
    </row>
    <row r="133" spans="1:7">
      <c r="A133" s="141">
        <v>8</v>
      </c>
      <c r="B133" s="141" t="s">
        <v>207</v>
      </c>
      <c r="C133" s="141" t="s">
        <v>199</v>
      </c>
      <c r="D133" s="141" t="s">
        <v>75</v>
      </c>
      <c r="E133" s="139" t="s">
        <v>17</v>
      </c>
      <c r="F133" s="141">
        <v>63</v>
      </c>
      <c r="G133" s="179">
        <v>42.9</v>
      </c>
    </row>
    <row r="134" spans="1:7">
      <c r="A134" s="141">
        <v>9</v>
      </c>
      <c r="B134" s="141" t="s">
        <v>208</v>
      </c>
      <c r="C134" s="141">
        <v>7</v>
      </c>
      <c r="D134" s="141" t="s">
        <v>194</v>
      </c>
      <c r="E134" s="139" t="s">
        <v>15</v>
      </c>
      <c r="F134" s="141">
        <v>1</v>
      </c>
      <c r="G134" s="180" t="s">
        <v>221</v>
      </c>
    </row>
    <row r="135" spans="1:7">
      <c r="A135" s="141">
        <v>9</v>
      </c>
      <c r="B135" s="141" t="s">
        <v>208</v>
      </c>
      <c r="C135" s="141">
        <v>7</v>
      </c>
      <c r="D135" s="141" t="s">
        <v>194</v>
      </c>
      <c r="E135" s="139" t="s">
        <v>17</v>
      </c>
      <c r="F135" s="141">
        <v>1</v>
      </c>
      <c r="G135" s="180" t="s">
        <v>221</v>
      </c>
    </row>
    <row r="136" spans="1:7">
      <c r="A136" s="141">
        <v>9</v>
      </c>
      <c r="B136" s="141" t="s">
        <v>208</v>
      </c>
      <c r="C136" s="141">
        <v>9</v>
      </c>
      <c r="D136" s="141" t="s">
        <v>196</v>
      </c>
      <c r="E136" s="139" t="s">
        <v>15</v>
      </c>
      <c r="F136" s="141">
        <v>4</v>
      </c>
      <c r="G136" s="179">
        <v>42.3</v>
      </c>
    </row>
    <row r="137" spans="1:7">
      <c r="A137" s="141">
        <v>9</v>
      </c>
      <c r="B137" s="141" t="s">
        <v>208</v>
      </c>
      <c r="C137" s="141">
        <v>9</v>
      </c>
      <c r="D137" s="141" t="s">
        <v>196</v>
      </c>
      <c r="E137" s="139" t="s">
        <v>16</v>
      </c>
      <c r="F137" s="141">
        <v>2</v>
      </c>
      <c r="G137" s="179">
        <v>42</v>
      </c>
    </row>
    <row r="138" spans="1:7">
      <c r="A138" s="141">
        <v>9</v>
      </c>
      <c r="B138" s="141" t="s">
        <v>208</v>
      </c>
      <c r="C138" s="141">
        <v>9</v>
      </c>
      <c r="D138" s="141" t="s">
        <v>196</v>
      </c>
      <c r="E138" s="139" t="s">
        <v>17</v>
      </c>
      <c r="F138" s="141">
        <v>6</v>
      </c>
      <c r="G138" s="179">
        <v>42.2</v>
      </c>
    </row>
    <row r="139" spans="1:7">
      <c r="A139" s="141">
        <v>9</v>
      </c>
      <c r="B139" s="141" t="s">
        <v>208</v>
      </c>
      <c r="C139" s="141">
        <v>11</v>
      </c>
      <c r="D139" s="141" t="s">
        <v>197</v>
      </c>
      <c r="E139" s="139" t="s">
        <v>15</v>
      </c>
      <c r="F139" s="141">
        <v>4</v>
      </c>
      <c r="G139" s="179">
        <v>42</v>
      </c>
    </row>
    <row r="140" spans="1:7">
      <c r="A140" s="141">
        <v>9</v>
      </c>
      <c r="B140" s="141" t="s">
        <v>208</v>
      </c>
      <c r="C140" s="141">
        <v>11</v>
      </c>
      <c r="D140" s="141" t="s">
        <v>197</v>
      </c>
      <c r="E140" s="139" t="s">
        <v>16</v>
      </c>
      <c r="F140" s="141">
        <v>4</v>
      </c>
      <c r="G140" s="179">
        <v>42</v>
      </c>
    </row>
    <row r="141" spans="1:7">
      <c r="A141" s="141">
        <v>9</v>
      </c>
      <c r="B141" s="141" t="s">
        <v>208</v>
      </c>
      <c r="C141" s="141">
        <v>11</v>
      </c>
      <c r="D141" s="141" t="s">
        <v>197</v>
      </c>
      <c r="E141" s="139" t="s">
        <v>17</v>
      </c>
      <c r="F141" s="141">
        <v>8</v>
      </c>
      <c r="G141" s="179">
        <v>42</v>
      </c>
    </row>
    <row r="142" spans="1:7">
      <c r="A142" s="141">
        <v>9</v>
      </c>
      <c r="B142" s="141" t="s">
        <v>208</v>
      </c>
      <c r="C142" s="141">
        <v>13</v>
      </c>
      <c r="D142" s="141" t="s">
        <v>198</v>
      </c>
      <c r="E142" s="139" t="s">
        <v>15</v>
      </c>
      <c r="F142" s="141">
        <v>2</v>
      </c>
      <c r="G142" s="179">
        <v>36</v>
      </c>
    </row>
    <row r="143" spans="1:7">
      <c r="A143" s="141">
        <v>9</v>
      </c>
      <c r="B143" s="141" t="s">
        <v>208</v>
      </c>
      <c r="C143" s="141">
        <v>13</v>
      </c>
      <c r="D143" s="141" t="s">
        <v>198</v>
      </c>
      <c r="E143" s="139" t="s">
        <v>17</v>
      </c>
      <c r="F143" s="141">
        <v>2</v>
      </c>
      <c r="G143" s="179">
        <v>36</v>
      </c>
    </row>
    <row r="144" spans="1:7">
      <c r="A144" s="141">
        <v>9</v>
      </c>
      <c r="B144" s="141" t="s">
        <v>208</v>
      </c>
      <c r="C144" s="141" t="s">
        <v>199</v>
      </c>
      <c r="D144" s="141" t="s">
        <v>75</v>
      </c>
      <c r="E144" s="139" t="s">
        <v>15</v>
      </c>
      <c r="F144" s="141">
        <v>11</v>
      </c>
      <c r="G144" s="179">
        <v>41.6</v>
      </c>
    </row>
    <row r="145" spans="1:7">
      <c r="A145" s="141">
        <v>9</v>
      </c>
      <c r="B145" s="141" t="s">
        <v>208</v>
      </c>
      <c r="C145" s="141" t="s">
        <v>199</v>
      </c>
      <c r="D145" s="141" t="s">
        <v>75</v>
      </c>
      <c r="E145" s="139" t="s">
        <v>16</v>
      </c>
      <c r="F145" s="141">
        <v>6</v>
      </c>
      <c r="G145" s="179">
        <v>42</v>
      </c>
    </row>
    <row r="146" spans="1:7">
      <c r="A146" s="141">
        <v>9</v>
      </c>
      <c r="B146" s="141" t="s">
        <v>208</v>
      </c>
      <c r="C146" s="141" t="s">
        <v>199</v>
      </c>
      <c r="D146" s="141" t="s">
        <v>75</v>
      </c>
      <c r="E146" s="139" t="s">
        <v>17</v>
      </c>
      <c r="F146" s="141">
        <v>17</v>
      </c>
      <c r="G146" s="179">
        <v>41.8</v>
      </c>
    </row>
    <row r="147" spans="1:7">
      <c r="A147" s="141">
        <v>15</v>
      </c>
      <c r="B147" s="141" t="s">
        <v>209</v>
      </c>
      <c r="C147" s="141">
        <v>5</v>
      </c>
      <c r="D147" s="141" t="s">
        <v>193</v>
      </c>
      <c r="E147" s="139" t="s">
        <v>15</v>
      </c>
      <c r="F147" s="141">
        <v>1</v>
      </c>
      <c r="G147" s="180" t="s">
        <v>221</v>
      </c>
    </row>
    <row r="148" spans="1:7">
      <c r="A148" s="141">
        <v>15</v>
      </c>
      <c r="B148" s="141" t="s">
        <v>209</v>
      </c>
      <c r="C148" s="141">
        <v>5</v>
      </c>
      <c r="D148" s="141" t="s">
        <v>193</v>
      </c>
      <c r="E148" s="139" t="s">
        <v>16</v>
      </c>
      <c r="F148" s="141">
        <v>1</v>
      </c>
      <c r="G148" s="180" t="s">
        <v>221</v>
      </c>
    </row>
    <row r="149" spans="1:7">
      <c r="A149" s="141">
        <v>15</v>
      </c>
      <c r="B149" s="141" t="s">
        <v>209</v>
      </c>
      <c r="C149" s="141">
        <v>5</v>
      </c>
      <c r="D149" s="141" t="s">
        <v>193</v>
      </c>
      <c r="E149" s="139" t="s">
        <v>17</v>
      </c>
      <c r="F149" s="141">
        <v>2</v>
      </c>
      <c r="G149" s="179">
        <v>42.5</v>
      </c>
    </row>
    <row r="150" spans="1:7">
      <c r="A150" s="141">
        <v>15</v>
      </c>
      <c r="B150" s="141" t="s">
        <v>209</v>
      </c>
      <c r="C150" s="141">
        <v>9</v>
      </c>
      <c r="D150" s="141" t="s">
        <v>196</v>
      </c>
      <c r="E150" s="139" t="s">
        <v>15</v>
      </c>
      <c r="F150" s="141">
        <v>1</v>
      </c>
      <c r="G150" s="180" t="s">
        <v>221</v>
      </c>
    </row>
    <row r="151" spans="1:7">
      <c r="A151" s="141">
        <v>15</v>
      </c>
      <c r="B151" s="141" t="s">
        <v>209</v>
      </c>
      <c r="C151" s="141">
        <v>9</v>
      </c>
      <c r="D151" s="141" t="s">
        <v>196</v>
      </c>
      <c r="E151" s="139" t="s">
        <v>17</v>
      </c>
      <c r="F151" s="141">
        <v>1</v>
      </c>
      <c r="G151" s="180" t="s">
        <v>221</v>
      </c>
    </row>
    <row r="152" spans="1:7">
      <c r="A152" s="141">
        <v>15</v>
      </c>
      <c r="B152" s="141" t="s">
        <v>209</v>
      </c>
      <c r="C152" s="141">
        <v>13</v>
      </c>
      <c r="D152" s="141" t="s">
        <v>198</v>
      </c>
      <c r="E152" s="139" t="s">
        <v>15</v>
      </c>
      <c r="F152" s="141">
        <v>2</v>
      </c>
      <c r="G152" s="179">
        <v>35</v>
      </c>
    </row>
    <row r="153" spans="1:7">
      <c r="A153" s="141">
        <v>15</v>
      </c>
      <c r="B153" s="141" t="s">
        <v>209</v>
      </c>
      <c r="C153" s="141">
        <v>13</v>
      </c>
      <c r="D153" s="141" t="s">
        <v>198</v>
      </c>
      <c r="E153" s="139" t="s">
        <v>16</v>
      </c>
      <c r="F153" s="141">
        <v>2</v>
      </c>
      <c r="G153" s="179">
        <v>36.5</v>
      </c>
    </row>
    <row r="154" spans="1:7">
      <c r="A154" s="141">
        <v>15</v>
      </c>
      <c r="B154" s="141" t="s">
        <v>209</v>
      </c>
      <c r="C154" s="141">
        <v>13</v>
      </c>
      <c r="D154" s="141" t="s">
        <v>198</v>
      </c>
      <c r="E154" s="139" t="s">
        <v>17</v>
      </c>
      <c r="F154" s="141">
        <v>4</v>
      </c>
      <c r="G154" s="179">
        <v>35.799999999999997</v>
      </c>
    </row>
    <row r="155" spans="1:7">
      <c r="A155" s="141">
        <v>15</v>
      </c>
      <c r="B155" s="141" t="s">
        <v>209</v>
      </c>
      <c r="C155" s="141" t="s">
        <v>199</v>
      </c>
      <c r="D155" s="141" t="s">
        <v>75</v>
      </c>
      <c r="E155" s="139" t="s">
        <v>15</v>
      </c>
      <c r="F155" s="141">
        <v>4</v>
      </c>
      <c r="G155" s="179">
        <v>42</v>
      </c>
    </row>
    <row r="156" spans="1:7">
      <c r="A156" s="141">
        <v>15</v>
      </c>
      <c r="B156" s="141" t="s">
        <v>209</v>
      </c>
      <c r="C156" s="141" t="s">
        <v>199</v>
      </c>
      <c r="D156" s="141" t="s">
        <v>75</v>
      </c>
      <c r="E156" s="139" t="s">
        <v>16</v>
      </c>
      <c r="F156" s="141">
        <v>3</v>
      </c>
      <c r="G156" s="179">
        <v>39</v>
      </c>
    </row>
    <row r="157" spans="1:7">
      <c r="A157" s="141">
        <v>15</v>
      </c>
      <c r="B157" s="141" t="s">
        <v>209</v>
      </c>
      <c r="C157" s="141" t="s">
        <v>199</v>
      </c>
      <c r="D157" s="141" t="s">
        <v>75</v>
      </c>
      <c r="E157" s="139" t="s">
        <v>17</v>
      </c>
      <c r="F157" s="141">
        <v>7</v>
      </c>
      <c r="G157" s="179">
        <v>40.700000000000003</v>
      </c>
    </row>
    <row r="158" spans="1:7">
      <c r="A158" s="141" t="s">
        <v>199</v>
      </c>
      <c r="B158" s="141" t="s">
        <v>33</v>
      </c>
      <c r="C158" s="141">
        <v>3</v>
      </c>
      <c r="D158" s="141" t="s">
        <v>222</v>
      </c>
      <c r="E158" s="139" t="s">
        <v>16</v>
      </c>
      <c r="F158" s="141">
        <v>1</v>
      </c>
      <c r="G158" s="180" t="s">
        <v>221</v>
      </c>
    </row>
    <row r="159" spans="1:7">
      <c r="A159" s="141" t="s">
        <v>199</v>
      </c>
      <c r="B159" s="141" t="s">
        <v>33</v>
      </c>
      <c r="C159" s="141">
        <v>3</v>
      </c>
      <c r="D159" s="141" t="s">
        <v>222</v>
      </c>
      <c r="E159" s="139" t="s">
        <v>17</v>
      </c>
      <c r="F159" s="141">
        <v>1</v>
      </c>
      <c r="G159" s="180" t="s">
        <v>221</v>
      </c>
    </row>
    <row r="160" spans="1:7">
      <c r="A160" s="141" t="s">
        <v>199</v>
      </c>
      <c r="B160" s="141" t="s">
        <v>33</v>
      </c>
      <c r="C160" s="141">
        <v>5</v>
      </c>
      <c r="D160" s="141" t="s">
        <v>193</v>
      </c>
      <c r="E160" s="139" t="s">
        <v>15</v>
      </c>
      <c r="F160" s="141">
        <v>35</v>
      </c>
      <c r="G160" s="179">
        <v>45.4</v>
      </c>
    </row>
    <row r="161" spans="1:7">
      <c r="A161" s="141" t="s">
        <v>199</v>
      </c>
      <c r="B161" s="141" t="s">
        <v>33</v>
      </c>
      <c r="C161" s="141">
        <v>5</v>
      </c>
      <c r="D161" s="141" t="s">
        <v>193</v>
      </c>
      <c r="E161" s="139" t="s">
        <v>16</v>
      </c>
      <c r="F161" s="141">
        <v>11</v>
      </c>
      <c r="G161" s="179">
        <v>41.7</v>
      </c>
    </row>
    <row r="162" spans="1:7">
      <c r="A162" s="141" t="s">
        <v>199</v>
      </c>
      <c r="B162" s="141" t="s">
        <v>33</v>
      </c>
      <c r="C162" s="141">
        <v>5</v>
      </c>
      <c r="D162" s="141" t="s">
        <v>193</v>
      </c>
      <c r="E162" s="139" t="s">
        <v>17</v>
      </c>
      <c r="F162" s="141">
        <v>46</v>
      </c>
      <c r="G162" s="179">
        <v>44.5</v>
      </c>
    </row>
    <row r="163" spans="1:7">
      <c r="A163" s="141" t="s">
        <v>199</v>
      </c>
      <c r="B163" s="141" t="s">
        <v>33</v>
      </c>
      <c r="C163" s="141">
        <v>7</v>
      </c>
      <c r="D163" s="141" t="s">
        <v>194</v>
      </c>
      <c r="E163" s="139" t="s">
        <v>15</v>
      </c>
      <c r="F163" s="141">
        <v>41</v>
      </c>
      <c r="G163" s="179">
        <v>42.8</v>
      </c>
    </row>
    <row r="164" spans="1:7">
      <c r="A164" s="141" t="s">
        <v>199</v>
      </c>
      <c r="B164" s="141" t="s">
        <v>33</v>
      </c>
      <c r="C164" s="141">
        <v>7</v>
      </c>
      <c r="D164" s="141" t="s">
        <v>194</v>
      </c>
      <c r="E164" s="139" t="s">
        <v>16</v>
      </c>
      <c r="F164" s="141">
        <v>6</v>
      </c>
      <c r="G164" s="179">
        <v>45</v>
      </c>
    </row>
    <row r="165" spans="1:7">
      <c r="A165" s="141" t="s">
        <v>199</v>
      </c>
      <c r="B165" s="141" t="s">
        <v>33</v>
      </c>
      <c r="C165" s="141">
        <v>7</v>
      </c>
      <c r="D165" s="141" t="s">
        <v>194</v>
      </c>
      <c r="E165" s="139" t="s">
        <v>17</v>
      </c>
      <c r="F165" s="141">
        <v>47</v>
      </c>
      <c r="G165" s="179">
        <v>43.1</v>
      </c>
    </row>
    <row r="166" spans="1:7">
      <c r="A166" s="141" t="s">
        <v>199</v>
      </c>
      <c r="B166" s="141" t="s">
        <v>33</v>
      </c>
      <c r="C166" s="141">
        <v>9</v>
      </c>
      <c r="D166" s="141" t="s">
        <v>196</v>
      </c>
      <c r="E166" s="139" t="s">
        <v>15</v>
      </c>
      <c r="F166" s="141">
        <v>204</v>
      </c>
      <c r="G166" s="179">
        <v>42.5</v>
      </c>
    </row>
    <row r="167" spans="1:7">
      <c r="A167" s="141" t="s">
        <v>199</v>
      </c>
      <c r="B167" s="141" t="s">
        <v>33</v>
      </c>
      <c r="C167" s="141">
        <v>9</v>
      </c>
      <c r="D167" s="141" t="s">
        <v>196</v>
      </c>
      <c r="E167" s="139" t="s">
        <v>16</v>
      </c>
      <c r="F167" s="141">
        <v>82</v>
      </c>
      <c r="G167" s="179">
        <v>42.5</v>
      </c>
    </row>
    <row r="168" spans="1:7">
      <c r="A168" s="141" t="s">
        <v>199</v>
      </c>
      <c r="B168" s="141" t="s">
        <v>33</v>
      </c>
      <c r="C168" s="141">
        <v>9</v>
      </c>
      <c r="D168" s="141" t="s">
        <v>196</v>
      </c>
      <c r="E168" s="139" t="s">
        <v>17</v>
      </c>
      <c r="F168" s="141">
        <v>286</v>
      </c>
      <c r="G168" s="179">
        <v>42.5</v>
      </c>
    </row>
    <row r="169" spans="1:7">
      <c r="A169" s="141" t="s">
        <v>199</v>
      </c>
      <c r="B169" s="141" t="s">
        <v>33</v>
      </c>
      <c r="C169" s="141">
        <v>11</v>
      </c>
      <c r="D169" s="141" t="s">
        <v>197</v>
      </c>
      <c r="E169" s="139" t="s">
        <v>15</v>
      </c>
      <c r="F169" s="141">
        <v>188</v>
      </c>
      <c r="G169" s="179">
        <v>41.2</v>
      </c>
    </row>
    <row r="170" spans="1:7">
      <c r="A170" s="141" t="s">
        <v>199</v>
      </c>
      <c r="B170" s="141" t="s">
        <v>33</v>
      </c>
      <c r="C170" s="141">
        <v>11</v>
      </c>
      <c r="D170" s="141" t="s">
        <v>197</v>
      </c>
      <c r="E170" s="139" t="s">
        <v>16</v>
      </c>
      <c r="F170" s="141">
        <v>86</v>
      </c>
      <c r="G170" s="179">
        <v>42.1</v>
      </c>
    </row>
    <row r="171" spans="1:7">
      <c r="A171" s="141" t="s">
        <v>199</v>
      </c>
      <c r="B171" s="141" t="s">
        <v>33</v>
      </c>
      <c r="C171" s="141">
        <v>11</v>
      </c>
      <c r="D171" s="141" t="s">
        <v>197</v>
      </c>
      <c r="E171" s="139" t="s">
        <v>17</v>
      </c>
      <c r="F171" s="141">
        <v>274</v>
      </c>
      <c r="G171" s="179">
        <v>41.5</v>
      </c>
    </row>
    <row r="172" spans="1:7">
      <c r="A172" s="141" t="s">
        <v>199</v>
      </c>
      <c r="B172" s="141" t="s">
        <v>33</v>
      </c>
      <c r="C172" s="141">
        <v>13</v>
      </c>
      <c r="D172" s="141" t="s">
        <v>198</v>
      </c>
      <c r="E172" s="139" t="s">
        <v>15</v>
      </c>
      <c r="F172" s="141">
        <v>71</v>
      </c>
      <c r="G172" s="179">
        <v>34.5</v>
      </c>
    </row>
    <row r="173" spans="1:7">
      <c r="A173" s="141" t="s">
        <v>199</v>
      </c>
      <c r="B173" s="141" t="s">
        <v>33</v>
      </c>
      <c r="C173" s="141">
        <v>13</v>
      </c>
      <c r="D173" s="141" t="s">
        <v>198</v>
      </c>
      <c r="E173" s="139" t="s">
        <v>16</v>
      </c>
      <c r="F173" s="141">
        <v>47</v>
      </c>
      <c r="G173" s="179">
        <v>35.1</v>
      </c>
    </row>
    <row r="174" spans="1:7">
      <c r="A174" s="141" t="s">
        <v>199</v>
      </c>
      <c r="B174" s="141" t="s">
        <v>33</v>
      </c>
      <c r="C174" s="141">
        <v>13</v>
      </c>
      <c r="D174" s="141" t="s">
        <v>198</v>
      </c>
      <c r="E174" s="139" t="s">
        <v>17</v>
      </c>
      <c r="F174" s="141">
        <v>118</v>
      </c>
      <c r="G174" s="179">
        <v>34.700000000000003</v>
      </c>
    </row>
    <row r="175" spans="1:7">
      <c r="A175" s="141" t="s">
        <v>199</v>
      </c>
      <c r="B175" s="141" t="s">
        <v>33</v>
      </c>
      <c r="C175" s="141">
        <v>15</v>
      </c>
      <c r="D175" s="141" t="s">
        <v>202</v>
      </c>
      <c r="E175" s="139" t="s">
        <v>15</v>
      </c>
      <c r="F175" s="141">
        <v>1</v>
      </c>
      <c r="G175" s="180" t="s">
        <v>221</v>
      </c>
    </row>
    <row r="176" spans="1:7">
      <c r="A176" s="141" t="s">
        <v>199</v>
      </c>
      <c r="B176" s="141" t="s">
        <v>33</v>
      </c>
      <c r="C176" s="141">
        <v>15</v>
      </c>
      <c r="D176" s="141" t="s">
        <v>202</v>
      </c>
      <c r="E176" s="139" t="s">
        <v>16</v>
      </c>
      <c r="F176" s="141">
        <v>1</v>
      </c>
      <c r="G176" s="180" t="s">
        <v>221</v>
      </c>
    </row>
    <row r="177" spans="1:7">
      <c r="A177" s="141" t="s">
        <v>199</v>
      </c>
      <c r="B177" s="141" t="s">
        <v>33</v>
      </c>
      <c r="C177" s="141">
        <v>15</v>
      </c>
      <c r="D177" s="141" t="s">
        <v>202</v>
      </c>
      <c r="E177" s="139" t="s">
        <v>17</v>
      </c>
      <c r="F177" s="141">
        <v>2</v>
      </c>
      <c r="G177" s="179">
        <v>48</v>
      </c>
    </row>
    <row r="178" spans="1:7">
      <c r="A178" s="141" t="s">
        <v>199</v>
      </c>
      <c r="B178" s="141" t="s">
        <v>33</v>
      </c>
      <c r="E178" s="139" t="s">
        <v>15</v>
      </c>
      <c r="F178" s="141">
        <v>540</v>
      </c>
      <c r="G178" s="179">
        <v>41.2</v>
      </c>
    </row>
    <row r="179" spans="1:7">
      <c r="A179" s="141" t="s">
        <v>199</v>
      </c>
      <c r="B179" s="141" t="s">
        <v>33</v>
      </c>
      <c r="E179" s="139" t="s">
        <v>16</v>
      </c>
      <c r="F179" s="141">
        <v>234</v>
      </c>
      <c r="G179" s="179">
        <v>41</v>
      </c>
    </row>
    <row r="180" spans="1:7">
      <c r="A180" s="141" t="s">
        <v>199</v>
      </c>
      <c r="B180" s="141" t="s">
        <v>33</v>
      </c>
      <c r="E180" s="139" t="s">
        <v>17</v>
      </c>
      <c r="F180" s="141">
        <v>774</v>
      </c>
      <c r="G180" s="179">
        <v>41.1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G172"/>
  <sheetViews>
    <sheetView workbookViewId="0">
      <selection activeCell="J51" sqref="J51"/>
    </sheetView>
  </sheetViews>
  <sheetFormatPr baseColWidth="10" defaultColWidth="11.25" defaultRowHeight="11.25"/>
  <cols>
    <col min="1" max="1" width="2.5" style="141" customWidth="1"/>
    <col min="2" max="2" width="34.875" style="141" bestFit="1" customWidth="1"/>
    <col min="3" max="3" width="2.75" style="141" customWidth="1"/>
    <col min="4" max="4" width="41" style="141" bestFit="1" customWidth="1"/>
    <col min="5" max="5" width="7.75" style="139" bestFit="1" customWidth="1"/>
    <col min="6" max="6" width="6.25" style="141" customWidth="1"/>
    <col min="7" max="7" width="21.375" style="179" bestFit="1" customWidth="1"/>
    <col min="8" max="16384" width="11.25" style="141"/>
  </cols>
  <sheetData>
    <row r="1" spans="1:7">
      <c r="A1" s="136" t="s">
        <v>1</v>
      </c>
      <c r="B1" s="137"/>
      <c r="C1" s="138"/>
      <c r="D1" s="137"/>
      <c r="F1" s="138"/>
      <c r="G1" s="140"/>
    </row>
    <row r="2" spans="1:7">
      <c r="A2" s="136" t="s">
        <v>181</v>
      </c>
      <c r="B2" s="137"/>
      <c r="C2" s="138"/>
      <c r="D2" s="137"/>
      <c r="F2" s="138"/>
      <c r="G2" s="140"/>
    </row>
    <row r="3" spans="1:7">
      <c r="A3" s="136"/>
      <c r="B3" s="137"/>
      <c r="C3" s="138"/>
      <c r="D3" s="137"/>
      <c r="F3" s="138"/>
      <c r="G3" s="140"/>
    </row>
    <row r="4" spans="1:7">
      <c r="A4" s="136"/>
      <c r="B4" s="137"/>
      <c r="C4" s="138"/>
      <c r="D4" s="137"/>
      <c r="F4" s="138"/>
      <c r="G4" s="140"/>
    </row>
    <row r="5" spans="1:7" ht="12.75">
      <c r="A5" s="142" t="s">
        <v>182</v>
      </c>
      <c r="B5" s="137"/>
      <c r="C5" s="138"/>
      <c r="D5" s="137"/>
      <c r="F5" s="138"/>
      <c r="G5" s="140"/>
    </row>
    <row r="6" spans="1:7" ht="12.75">
      <c r="A6" s="142" t="s">
        <v>183</v>
      </c>
      <c r="B6" s="137"/>
      <c r="C6" s="138"/>
      <c r="D6" s="137"/>
      <c r="F6" s="138"/>
      <c r="G6" s="140"/>
    </row>
    <row r="7" spans="1:7" s="186" customFormat="1" ht="12.75">
      <c r="A7" s="181" t="s">
        <v>224</v>
      </c>
      <c r="B7" s="182"/>
      <c r="C7" s="183"/>
      <c r="D7" s="182"/>
      <c r="E7" s="184"/>
      <c r="F7" s="183"/>
      <c r="G7" s="185"/>
    </row>
    <row r="8" spans="1:7" ht="12">
      <c r="A8" s="143"/>
      <c r="B8" s="137"/>
      <c r="C8" s="138"/>
      <c r="D8" s="137"/>
      <c r="F8" s="138"/>
      <c r="G8" s="140"/>
    </row>
    <row r="9" spans="1:7" ht="12">
      <c r="A9" s="144"/>
      <c r="B9" s="145"/>
      <c r="C9" s="146"/>
      <c r="D9" s="145"/>
      <c r="E9" s="147"/>
      <c r="F9" s="147"/>
      <c r="G9" s="148" t="s">
        <v>185</v>
      </c>
    </row>
    <row r="10" spans="1:7" ht="12">
      <c r="A10" s="149"/>
      <c r="B10" s="150" t="s">
        <v>32</v>
      </c>
      <c r="C10" s="151"/>
      <c r="D10" s="150" t="s">
        <v>186</v>
      </c>
      <c r="E10" s="178" t="s">
        <v>187</v>
      </c>
      <c r="F10" s="178" t="s">
        <v>188</v>
      </c>
      <c r="G10" s="139" t="s">
        <v>189</v>
      </c>
    </row>
    <row r="11" spans="1:7" ht="12">
      <c r="A11" s="153"/>
      <c r="B11" s="154"/>
      <c r="C11" s="155"/>
      <c r="D11" s="154"/>
      <c r="E11" s="156"/>
      <c r="F11" s="156"/>
      <c r="G11" s="157" t="s">
        <v>190</v>
      </c>
    </row>
    <row r="12" spans="1:7" ht="12">
      <c r="A12" s="143"/>
      <c r="B12" s="137"/>
      <c r="C12" s="138"/>
      <c r="D12" s="137"/>
      <c r="F12" s="138"/>
      <c r="G12" s="140"/>
    </row>
    <row r="13" spans="1:7">
      <c r="A13" s="141">
        <v>1</v>
      </c>
      <c r="B13" s="141" t="s">
        <v>191</v>
      </c>
      <c r="C13" s="141">
        <v>5</v>
      </c>
      <c r="D13" s="141" t="s">
        <v>193</v>
      </c>
      <c r="E13" s="139" t="s">
        <v>15</v>
      </c>
      <c r="F13" s="141">
        <v>1</v>
      </c>
      <c r="G13" s="180" t="s">
        <v>221</v>
      </c>
    </row>
    <row r="14" spans="1:7">
      <c r="A14" s="141">
        <v>1</v>
      </c>
      <c r="B14" s="141" t="s">
        <v>191</v>
      </c>
      <c r="C14" s="141">
        <v>5</v>
      </c>
      <c r="D14" s="141" t="s">
        <v>193</v>
      </c>
      <c r="E14" s="139" t="s">
        <v>17</v>
      </c>
      <c r="F14" s="141">
        <v>1</v>
      </c>
      <c r="G14" s="180" t="s">
        <v>221</v>
      </c>
    </row>
    <row r="15" spans="1:7">
      <c r="A15" s="141">
        <v>1</v>
      </c>
      <c r="B15" s="141" t="s">
        <v>191</v>
      </c>
      <c r="C15" s="141">
        <v>7</v>
      </c>
      <c r="D15" s="141" t="s">
        <v>194</v>
      </c>
      <c r="E15" s="139" t="s">
        <v>15</v>
      </c>
      <c r="F15" s="141">
        <v>1</v>
      </c>
      <c r="G15" s="180" t="s">
        <v>221</v>
      </c>
    </row>
    <row r="16" spans="1:7">
      <c r="A16" s="141">
        <v>1</v>
      </c>
      <c r="B16" s="141" t="s">
        <v>191</v>
      </c>
      <c r="C16" s="141">
        <v>7</v>
      </c>
      <c r="D16" s="141" t="s">
        <v>194</v>
      </c>
      <c r="E16" s="139" t="s">
        <v>17</v>
      </c>
      <c r="F16" s="141">
        <v>1</v>
      </c>
      <c r="G16" s="180" t="s">
        <v>221</v>
      </c>
    </row>
    <row r="17" spans="1:7">
      <c r="A17" s="141">
        <v>1</v>
      </c>
      <c r="B17" s="141" t="s">
        <v>191</v>
      </c>
      <c r="C17" s="141">
        <v>9</v>
      </c>
      <c r="D17" s="141" t="s">
        <v>196</v>
      </c>
      <c r="E17" s="139" t="s">
        <v>15</v>
      </c>
      <c r="F17" s="141">
        <v>50</v>
      </c>
      <c r="G17" s="179">
        <v>43.1</v>
      </c>
    </row>
    <row r="18" spans="1:7">
      <c r="A18" s="141">
        <v>1</v>
      </c>
      <c r="B18" s="141" t="s">
        <v>191</v>
      </c>
      <c r="C18" s="141">
        <v>9</v>
      </c>
      <c r="D18" s="141" t="s">
        <v>196</v>
      </c>
      <c r="E18" s="139" t="s">
        <v>16</v>
      </c>
      <c r="F18" s="141">
        <v>35</v>
      </c>
      <c r="G18" s="179">
        <v>43.2</v>
      </c>
    </row>
    <row r="19" spans="1:7">
      <c r="A19" s="141">
        <v>1</v>
      </c>
      <c r="B19" s="141" t="s">
        <v>191</v>
      </c>
      <c r="C19" s="141">
        <v>9</v>
      </c>
      <c r="D19" s="141" t="s">
        <v>196</v>
      </c>
      <c r="E19" s="139" t="s">
        <v>17</v>
      </c>
      <c r="F19" s="141">
        <v>85</v>
      </c>
      <c r="G19" s="179">
        <v>43.2</v>
      </c>
    </row>
    <row r="20" spans="1:7">
      <c r="A20" s="141">
        <v>1</v>
      </c>
      <c r="B20" s="141" t="s">
        <v>191</v>
      </c>
      <c r="C20" s="141">
        <v>11</v>
      </c>
      <c r="D20" s="141" t="s">
        <v>197</v>
      </c>
      <c r="E20" s="139" t="s">
        <v>15</v>
      </c>
      <c r="F20" s="141">
        <v>41</v>
      </c>
      <c r="G20" s="179">
        <v>42.3</v>
      </c>
    </row>
    <row r="21" spans="1:7">
      <c r="A21" s="141">
        <v>1</v>
      </c>
      <c r="B21" s="141" t="s">
        <v>191</v>
      </c>
      <c r="C21" s="141">
        <v>11</v>
      </c>
      <c r="D21" s="141" t="s">
        <v>197</v>
      </c>
      <c r="E21" s="139" t="s">
        <v>16</v>
      </c>
      <c r="F21" s="141">
        <v>36</v>
      </c>
      <c r="G21" s="179">
        <v>42.3</v>
      </c>
    </row>
    <row r="22" spans="1:7">
      <c r="A22" s="141">
        <v>1</v>
      </c>
      <c r="B22" s="141" t="s">
        <v>191</v>
      </c>
      <c r="C22" s="141">
        <v>11</v>
      </c>
      <c r="D22" s="141" t="s">
        <v>197</v>
      </c>
      <c r="E22" s="139" t="s">
        <v>17</v>
      </c>
      <c r="F22" s="141">
        <v>77</v>
      </c>
      <c r="G22" s="179">
        <v>42.3</v>
      </c>
    </row>
    <row r="23" spans="1:7">
      <c r="A23" s="141">
        <v>1</v>
      </c>
      <c r="B23" s="141" t="s">
        <v>191</v>
      </c>
      <c r="C23" s="141">
        <v>13</v>
      </c>
      <c r="D23" s="141" t="s">
        <v>198</v>
      </c>
      <c r="E23" s="139" t="s">
        <v>15</v>
      </c>
      <c r="F23" s="141">
        <v>5</v>
      </c>
      <c r="G23" s="179">
        <v>35.6</v>
      </c>
    </row>
    <row r="24" spans="1:7">
      <c r="A24" s="141">
        <v>1</v>
      </c>
      <c r="B24" s="141" t="s">
        <v>191</v>
      </c>
      <c r="C24" s="141">
        <v>13</v>
      </c>
      <c r="D24" s="141" t="s">
        <v>198</v>
      </c>
      <c r="E24" s="139" t="s">
        <v>16</v>
      </c>
      <c r="F24" s="141">
        <v>9</v>
      </c>
      <c r="G24" s="179">
        <v>38.299999999999997</v>
      </c>
    </row>
    <row r="25" spans="1:7">
      <c r="A25" s="141">
        <v>1</v>
      </c>
      <c r="B25" s="141" t="s">
        <v>191</v>
      </c>
      <c r="C25" s="141">
        <v>13</v>
      </c>
      <c r="D25" s="141" t="s">
        <v>198</v>
      </c>
      <c r="E25" s="139" t="s">
        <v>17</v>
      </c>
      <c r="F25" s="141">
        <v>14</v>
      </c>
      <c r="G25" s="179">
        <v>37.4</v>
      </c>
    </row>
    <row r="26" spans="1:7">
      <c r="A26" s="141">
        <v>1</v>
      </c>
      <c r="B26" s="141" t="s">
        <v>191</v>
      </c>
      <c r="C26" s="141" t="s">
        <v>199</v>
      </c>
      <c r="D26" s="141" t="s">
        <v>75</v>
      </c>
      <c r="E26" s="139" t="s">
        <v>15</v>
      </c>
      <c r="F26" s="141">
        <v>98</v>
      </c>
      <c r="G26" s="179">
        <v>42.3</v>
      </c>
    </row>
    <row r="27" spans="1:7">
      <c r="A27" s="141">
        <v>1</v>
      </c>
      <c r="B27" s="141" t="s">
        <v>191</v>
      </c>
      <c r="C27" s="141" t="s">
        <v>199</v>
      </c>
      <c r="D27" s="141" t="s">
        <v>75</v>
      </c>
      <c r="E27" s="139" t="s">
        <v>16</v>
      </c>
      <c r="F27" s="141">
        <v>80</v>
      </c>
      <c r="G27" s="179">
        <v>42.3</v>
      </c>
    </row>
    <row r="28" spans="1:7">
      <c r="A28" s="141">
        <v>1</v>
      </c>
      <c r="B28" s="141" t="s">
        <v>191</v>
      </c>
      <c r="C28" s="141" t="s">
        <v>199</v>
      </c>
      <c r="D28" s="141" t="s">
        <v>75</v>
      </c>
      <c r="E28" s="139" t="s">
        <v>17</v>
      </c>
      <c r="F28" s="141">
        <v>178</v>
      </c>
      <c r="G28" s="179">
        <v>42.3</v>
      </c>
    </row>
    <row r="29" spans="1:7">
      <c r="A29" s="141">
        <v>2</v>
      </c>
      <c r="B29" s="141" t="s">
        <v>200</v>
      </c>
      <c r="C29" s="141">
        <v>9</v>
      </c>
      <c r="D29" s="141" t="s">
        <v>196</v>
      </c>
      <c r="E29" s="139" t="s">
        <v>15</v>
      </c>
      <c r="F29" s="141">
        <v>2</v>
      </c>
      <c r="G29" s="179">
        <v>50</v>
      </c>
    </row>
    <row r="30" spans="1:7">
      <c r="A30" s="141">
        <v>2</v>
      </c>
      <c r="B30" s="141" t="s">
        <v>200</v>
      </c>
      <c r="C30" s="141">
        <v>9</v>
      </c>
      <c r="D30" s="141" t="s">
        <v>196</v>
      </c>
      <c r="E30" s="139" t="s">
        <v>17</v>
      </c>
      <c r="F30" s="141">
        <v>2</v>
      </c>
      <c r="G30" s="179">
        <v>50</v>
      </c>
    </row>
    <row r="31" spans="1:7">
      <c r="A31" s="141">
        <v>2</v>
      </c>
      <c r="B31" s="141" t="s">
        <v>200</v>
      </c>
      <c r="C31" s="141">
        <v>11</v>
      </c>
      <c r="D31" s="141" t="s">
        <v>197</v>
      </c>
      <c r="E31" s="139" t="s">
        <v>15</v>
      </c>
      <c r="F31" s="141">
        <v>7</v>
      </c>
      <c r="G31" s="180" t="s">
        <v>221</v>
      </c>
    </row>
    <row r="32" spans="1:7">
      <c r="A32" s="141">
        <v>2</v>
      </c>
      <c r="B32" s="141" t="s">
        <v>200</v>
      </c>
      <c r="C32" s="141">
        <v>11</v>
      </c>
      <c r="D32" s="141" t="s">
        <v>197</v>
      </c>
      <c r="E32" s="139" t="s">
        <v>16</v>
      </c>
      <c r="F32" s="141">
        <v>1</v>
      </c>
      <c r="G32" s="180" t="s">
        <v>221</v>
      </c>
    </row>
    <row r="33" spans="1:7">
      <c r="A33" s="141">
        <v>2</v>
      </c>
      <c r="B33" s="141" t="s">
        <v>200</v>
      </c>
      <c r="C33" s="141">
        <v>11</v>
      </c>
      <c r="D33" s="141" t="s">
        <v>197</v>
      </c>
      <c r="E33" s="139" t="s">
        <v>17</v>
      </c>
      <c r="F33" s="141">
        <v>8</v>
      </c>
      <c r="G33" s="179">
        <v>44.1</v>
      </c>
    </row>
    <row r="34" spans="1:7">
      <c r="A34" s="141">
        <v>2</v>
      </c>
      <c r="B34" s="141" t="s">
        <v>200</v>
      </c>
      <c r="C34" s="141">
        <v>13</v>
      </c>
      <c r="D34" s="141" t="s">
        <v>198</v>
      </c>
      <c r="E34" s="139" t="s">
        <v>15</v>
      </c>
      <c r="F34" s="141">
        <v>1</v>
      </c>
      <c r="G34" s="180" t="s">
        <v>221</v>
      </c>
    </row>
    <row r="35" spans="1:7">
      <c r="A35" s="141">
        <v>2</v>
      </c>
      <c r="B35" s="141" t="s">
        <v>200</v>
      </c>
      <c r="C35" s="141">
        <v>13</v>
      </c>
      <c r="D35" s="141" t="s">
        <v>198</v>
      </c>
      <c r="E35" s="139" t="s">
        <v>17</v>
      </c>
      <c r="F35" s="141">
        <v>1</v>
      </c>
      <c r="G35" s="180" t="s">
        <v>221</v>
      </c>
    </row>
    <row r="36" spans="1:7">
      <c r="A36" s="141">
        <v>2</v>
      </c>
      <c r="B36" s="141" t="s">
        <v>200</v>
      </c>
      <c r="C36" s="141" t="s">
        <v>199</v>
      </c>
      <c r="D36" s="141" t="s">
        <v>75</v>
      </c>
      <c r="E36" s="139" t="s">
        <v>15</v>
      </c>
      <c r="F36" s="141">
        <v>10</v>
      </c>
      <c r="G36" s="180" t="s">
        <v>221</v>
      </c>
    </row>
    <row r="37" spans="1:7">
      <c r="A37" s="141">
        <v>2</v>
      </c>
      <c r="B37" s="141" t="s">
        <v>200</v>
      </c>
      <c r="C37" s="141" t="s">
        <v>199</v>
      </c>
      <c r="D37" s="141" t="s">
        <v>75</v>
      </c>
      <c r="E37" s="139" t="s">
        <v>16</v>
      </c>
      <c r="F37" s="141">
        <v>1</v>
      </c>
      <c r="G37" s="180" t="s">
        <v>221</v>
      </c>
    </row>
    <row r="38" spans="1:7">
      <c r="A38" s="141">
        <v>2</v>
      </c>
      <c r="B38" s="141" t="s">
        <v>200</v>
      </c>
      <c r="C38" s="141" t="s">
        <v>199</v>
      </c>
      <c r="D38" s="141" t="s">
        <v>75</v>
      </c>
      <c r="E38" s="139" t="s">
        <v>17</v>
      </c>
      <c r="F38" s="141">
        <v>11</v>
      </c>
      <c r="G38" s="179">
        <v>44.3</v>
      </c>
    </row>
    <row r="39" spans="1:7">
      <c r="A39" s="141">
        <v>3</v>
      </c>
      <c r="B39" s="141" t="s">
        <v>201</v>
      </c>
      <c r="C39" s="141">
        <v>5</v>
      </c>
      <c r="D39" s="141" t="s">
        <v>193</v>
      </c>
      <c r="E39" s="139" t="s">
        <v>15</v>
      </c>
      <c r="F39" s="141">
        <v>3</v>
      </c>
      <c r="G39" s="179">
        <v>41</v>
      </c>
    </row>
    <row r="40" spans="1:7">
      <c r="A40" s="141">
        <v>3</v>
      </c>
      <c r="B40" s="141" t="s">
        <v>201</v>
      </c>
      <c r="C40" s="141">
        <v>5</v>
      </c>
      <c r="D40" s="141" t="s">
        <v>193</v>
      </c>
      <c r="E40" s="139" t="s">
        <v>17</v>
      </c>
      <c r="F40" s="141">
        <v>3</v>
      </c>
      <c r="G40" s="179">
        <v>41</v>
      </c>
    </row>
    <row r="41" spans="1:7">
      <c r="A41" s="141">
        <v>3</v>
      </c>
      <c r="B41" s="141" t="s">
        <v>201</v>
      </c>
      <c r="C41" s="141">
        <v>7</v>
      </c>
      <c r="D41" s="141" t="s">
        <v>194</v>
      </c>
      <c r="E41" s="139" t="s">
        <v>15</v>
      </c>
      <c r="F41" s="141">
        <v>11</v>
      </c>
      <c r="G41" s="179">
        <v>36.700000000000003</v>
      </c>
    </row>
    <row r="42" spans="1:7">
      <c r="A42" s="141">
        <v>3</v>
      </c>
      <c r="B42" s="141" t="s">
        <v>201</v>
      </c>
      <c r="C42" s="141">
        <v>7</v>
      </c>
      <c r="D42" s="141" t="s">
        <v>194</v>
      </c>
      <c r="E42" s="139" t="s">
        <v>17</v>
      </c>
      <c r="F42" s="141">
        <v>11</v>
      </c>
      <c r="G42" s="179">
        <v>36.700000000000003</v>
      </c>
    </row>
    <row r="43" spans="1:7">
      <c r="A43" s="141">
        <v>3</v>
      </c>
      <c r="B43" s="141" t="s">
        <v>201</v>
      </c>
      <c r="C43" s="141">
        <v>9</v>
      </c>
      <c r="D43" s="141" t="s">
        <v>196</v>
      </c>
      <c r="E43" s="139" t="s">
        <v>15</v>
      </c>
      <c r="F43" s="141">
        <v>55</v>
      </c>
      <c r="G43" s="179">
        <v>41</v>
      </c>
    </row>
    <row r="44" spans="1:7">
      <c r="A44" s="141">
        <v>3</v>
      </c>
      <c r="B44" s="141" t="s">
        <v>201</v>
      </c>
      <c r="C44" s="141">
        <v>9</v>
      </c>
      <c r="D44" s="141" t="s">
        <v>196</v>
      </c>
      <c r="E44" s="139" t="s">
        <v>16</v>
      </c>
      <c r="F44" s="141">
        <v>11</v>
      </c>
      <c r="G44" s="179">
        <v>42.2</v>
      </c>
    </row>
    <row r="45" spans="1:7">
      <c r="A45" s="141">
        <v>3</v>
      </c>
      <c r="B45" s="141" t="s">
        <v>201</v>
      </c>
      <c r="C45" s="141">
        <v>9</v>
      </c>
      <c r="D45" s="141" t="s">
        <v>196</v>
      </c>
      <c r="E45" s="139" t="s">
        <v>17</v>
      </c>
      <c r="F45" s="141">
        <v>66</v>
      </c>
      <c r="G45" s="179">
        <v>41.2</v>
      </c>
    </row>
    <row r="46" spans="1:7">
      <c r="A46" s="141">
        <v>3</v>
      </c>
      <c r="B46" s="141" t="s">
        <v>201</v>
      </c>
      <c r="C46" s="141">
        <v>11</v>
      </c>
      <c r="D46" s="141" t="s">
        <v>197</v>
      </c>
      <c r="E46" s="139" t="s">
        <v>15</v>
      </c>
      <c r="F46" s="141">
        <v>16</v>
      </c>
      <c r="G46" s="179">
        <v>42.2</v>
      </c>
    </row>
    <row r="47" spans="1:7">
      <c r="A47" s="141">
        <v>3</v>
      </c>
      <c r="B47" s="141" t="s">
        <v>201</v>
      </c>
      <c r="C47" s="141">
        <v>11</v>
      </c>
      <c r="D47" s="141" t="s">
        <v>197</v>
      </c>
      <c r="E47" s="139" t="s">
        <v>16</v>
      </c>
      <c r="F47" s="141">
        <v>17</v>
      </c>
      <c r="G47" s="179">
        <v>40.6</v>
      </c>
    </row>
    <row r="48" spans="1:7">
      <c r="A48" s="141">
        <v>3</v>
      </c>
      <c r="B48" s="141" t="s">
        <v>201</v>
      </c>
      <c r="C48" s="141">
        <v>11</v>
      </c>
      <c r="D48" s="141" t="s">
        <v>197</v>
      </c>
      <c r="E48" s="139" t="s">
        <v>17</v>
      </c>
      <c r="F48" s="141">
        <v>33</v>
      </c>
      <c r="G48" s="179">
        <v>41.4</v>
      </c>
    </row>
    <row r="49" spans="1:7">
      <c r="A49" s="141">
        <v>3</v>
      </c>
      <c r="B49" s="141" t="s">
        <v>201</v>
      </c>
      <c r="C49" s="141">
        <v>13</v>
      </c>
      <c r="D49" s="141" t="s">
        <v>198</v>
      </c>
      <c r="E49" s="139" t="s">
        <v>15</v>
      </c>
      <c r="F49" s="141">
        <v>15</v>
      </c>
      <c r="G49" s="179">
        <v>33.1</v>
      </c>
    </row>
    <row r="50" spans="1:7">
      <c r="A50" s="141">
        <v>3</v>
      </c>
      <c r="B50" s="141" t="s">
        <v>201</v>
      </c>
      <c r="C50" s="141">
        <v>13</v>
      </c>
      <c r="D50" s="141" t="s">
        <v>198</v>
      </c>
      <c r="E50" s="139" t="s">
        <v>16</v>
      </c>
      <c r="F50" s="141">
        <v>20</v>
      </c>
      <c r="G50" s="179">
        <v>33.1</v>
      </c>
    </row>
    <row r="51" spans="1:7">
      <c r="A51" s="141">
        <v>3</v>
      </c>
      <c r="B51" s="141" t="s">
        <v>201</v>
      </c>
      <c r="C51" s="141">
        <v>13</v>
      </c>
      <c r="D51" s="141" t="s">
        <v>198</v>
      </c>
      <c r="E51" s="139" t="s">
        <v>17</v>
      </c>
      <c r="F51" s="141">
        <v>35</v>
      </c>
      <c r="G51" s="179">
        <v>33.1</v>
      </c>
    </row>
    <row r="52" spans="1:7">
      <c r="A52" s="141">
        <v>3</v>
      </c>
      <c r="B52" s="141" t="s">
        <v>201</v>
      </c>
      <c r="C52" s="141" t="s">
        <v>199</v>
      </c>
      <c r="D52" s="141" t="s">
        <v>75</v>
      </c>
      <c r="E52" s="139" t="s">
        <v>15</v>
      </c>
      <c r="F52" s="141">
        <v>100</v>
      </c>
      <c r="G52" s="179">
        <v>39.6</v>
      </c>
    </row>
    <row r="53" spans="1:7">
      <c r="A53" s="141">
        <v>3</v>
      </c>
      <c r="B53" s="141" t="s">
        <v>201</v>
      </c>
      <c r="C53" s="141" t="s">
        <v>199</v>
      </c>
      <c r="D53" s="141" t="s">
        <v>75</v>
      </c>
      <c r="E53" s="139" t="s">
        <v>16</v>
      </c>
      <c r="F53" s="141">
        <v>48</v>
      </c>
      <c r="G53" s="179">
        <v>37.799999999999997</v>
      </c>
    </row>
    <row r="54" spans="1:7">
      <c r="A54" s="141">
        <v>3</v>
      </c>
      <c r="B54" s="141" t="s">
        <v>201</v>
      </c>
      <c r="C54" s="141" t="s">
        <v>199</v>
      </c>
      <c r="D54" s="141" t="s">
        <v>75</v>
      </c>
      <c r="E54" s="139" t="s">
        <v>17</v>
      </c>
      <c r="F54" s="141">
        <v>148</v>
      </c>
      <c r="G54" s="179">
        <v>39</v>
      </c>
    </row>
    <row r="55" spans="1:7">
      <c r="A55" s="141">
        <v>4</v>
      </c>
      <c r="B55" s="141" t="s">
        <v>203</v>
      </c>
      <c r="C55" s="141">
        <v>7</v>
      </c>
      <c r="D55" s="141" t="s">
        <v>194</v>
      </c>
      <c r="E55" s="139" t="s">
        <v>15</v>
      </c>
      <c r="F55" s="141">
        <v>3</v>
      </c>
      <c r="G55" s="180" t="s">
        <v>221</v>
      </c>
    </row>
    <row r="56" spans="1:7">
      <c r="A56" s="141">
        <v>4</v>
      </c>
      <c r="B56" s="141" t="s">
        <v>203</v>
      </c>
      <c r="C56" s="141">
        <v>7</v>
      </c>
      <c r="D56" s="141" t="s">
        <v>194</v>
      </c>
      <c r="E56" s="139" t="s">
        <v>16</v>
      </c>
      <c r="F56" s="141">
        <v>1</v>
      </c>
      <c r="G56" s="180" t="s">
        <v>221</v>
      </c>
    </row>
    <row r="57" spans="1:7">
      <c r="A57" s="141">
        <v>4</v>
      </c>
      <c r="B57" s="141" t="s">
        <v>203</v>
      </c>
      <c r="C57" s="141">
        <v>7</v>
      </c>
      <c r="D57" s="141" t="s">
        <v>194</v>
      </c>
      <c r="E57" s="139" t="s">
        <v>17</v>
      </c>
      <c r="F57" s="141">
        <v>4</v>
      </c>
      <c r="G57" s="179">
        <v>41.5</v>
      </c>
    </row>
    <row r="58" spans="1:7">
      <c r="A58" s="141">
        <v>4</v>
      </c>
      <c r="B58" s="141" t="s">
        <v>203</v>
      </c>
      <c r="C58" s="141">
        <v>9</v>
      </c>
      <c r="D58" s="141" t="s">
        <v>196</v>
      </c>
      <c r="E58" s="139" t="s">
        <v>15</v>
      </c>
      <c r="F58" s="141">
        <v>53</v>
      </c>
      <c r="G58" s="179">
        <v>41.8</v>
      </c>
    </row>
    <row r="59" spans="1:7">
      <c r="A59" s="141">
        <v>4</v>
      </c>
      <c r="B59" s="141" t="s">
        <v>203</v>
      </c>
      <c r="C59" s="141">
        <v>9</v>
      </c>
      <c r="D59" s="141" t="s">
        <v>196</v>
      </c>
      <c r="E59" s="139" t="s">
        <v>16</v>
      </c>
      <c r="F59" s="141">
        <v>15</v>
      </c>
      <c r="G59" s="179">
        <v>41.9</v>
      </c>
    </row>
    <row r="60" spans="1:7">
      <c r="A60" s="141">
        <v>4</v>
      </c>
      <c r="B60" s="141" t="s">
        <v>203</v>
      </c>
      <c r="C60" s="141">
        <v>9</v>
      </c>
      <c r="D60" s="141" t="s">
        <v>196</v>
      </c>
      <c r="E60" s="139" t="s">
        <v>17</v>
      </c>
      <c r="F60" s="141">
        <v>68</v>
      </c>
      <c r="G60" s="179">
        <v>41.8</v>
      </c>
    </row>
    <row r="61" spans="1:7">
      <c r="A61" s="141">
        <v>4</v>
      </c>
      <c r="B61" s="141" t="s">
        <v>203</v>
      </c>
      <c r="C61" s="141">
        <v>11</v>
      </c>
      <c r="D61" s="141" t="s">
        <v>197</v>
      </c>
      <c r="E61" s="139" t="s">
        <v>15</v>
      </c>
      <c r="F61" s="141">
        <v>86</v>
      </c>
      <c r="G61" s="179">
        <v>39.700000000000003</v>
      </c>
    </row>
    <row r="62" spans="1:7">
      <c r="A62" s="141">
        <v>4</v>
      </c>
      <c r="B62" s="141" t="s">
        <v>203</v>
      </c>
      <c r="C62" s="141">
        <v>11</v>
      </c>
      <c r="D62" s="141" t="s">
        <v>197</v>
      </c>
      <c r="E62" s="139" t="s">
        <v>16</v>
      </c>
      <c r="F62" s="141">
        <v>20</v>
      </c>
      <c r="G62" s="179">
        <v>38.200000000000003</v>
      </c>
    </row>
    <row r="63" spans="1:7">
      <c r="A63" s="141">
        <v>4</v>
      </c>
      <c r="B63" s="141" t="s">
        <v>203</v>
      </c>
      <c r="C63" s="141">
        <v>11</v>
      </c>
      <c r="D63" s="141" t="s">
        <v>197</v>
      </c>
      <c r="E63" s="139" t="s">
        <v>17</v>
      </c>
      <c r="F63" s="141">
        <v>106</v>
      </c>
      <c r="G63" s="179">
        <v>39.4</v>
      </c>
    </row>
    <row r="64" spans="1:7">
      <c r="A64" s="141">
        <v>4</v>
      </c>
      <c r="B64" s="141" t="s">
        <v>203</v>
      </c>
      <c r="C64" s="141">
        <v>13</v>
      </c>
      <c r="D64" s="141" t="s">
        <v>198</v>
      </c>
      <c r="E64" s="139" t="s">
        <v>15</v>
      </c>
      <c r="F64" s="141">
        <v>22</v>
      </c>
      <c r="G64" s="179">
        <v>33.6</v>
      </c>
    </row>
    <row r="65" spans="1:7">
      <c r="A65" s="141">
        <v>4</v>
      </c>
      <c r="B65" s="141" t="s">
        <v>203</v>
      </c>
      <c r="C65" s="141">
        <v>13</v>
      </c>
      <c r="D65" s="141" t="s">
        <v>198</v>
      </c>
      <c r="E65" s="139" t="s">
        <v>16</v>
      </c>
      <c r="F65" s="141">
        <v>13</v>
      </c>
      <c r="G65" s="179">
        <v>33.799999999999997</v>
      </c>
    </row>
    <row r="66" spans="1:7">
      <c r="A66" s="141">
        <v>4</v>
      </c>
      <c r="B66" s="141" t="s">
        <v>203</v>
      </c>
      <c r="C66" s="141">
        <v>13</v>
      </c>
      <c r="D66" s="141" t="s">
        <v>198</v>
      </c>
      <c r="E66" s="139" t="s">
        <v>17</v>
      </c>
      <c r="F66" s="141">
        <v>35</v>
      </c>
      <c r="G66" s="179">
        <v>33.700000000000003</v>
      </c>
    </row>
    <row r="67" spans="1:7">
      <c r="A67" s="141">
        <v>4</v>
      </c>
      <c r="B67" s="141" t="s">
        <v>203</v>
      </c>
      <c r="C67" s="141">
        <v>15</v>
      </c>
      <c r="D67" s="141" t="s">
        <v>202</v>
      </c>
      <c r="E67" s="139" t="s">
        <v>16</v>
      </c>
      <c r="F67" s="141">
        <v>1</v>
      </c>
      <c r="G67" s="180" t="s">
        <v>221</v>
      </c>
    </row>
    <row r="68" spans="1:7">
      <c r="A68" s="141">
        <v>4</v>
      </c>
      <c r="B68" s="141" t="s">
        <v>203</v>
      </c>
      <c r="C68" s="141">
        <v>15</v>
      </c>
      <c r="D68" s="141" t="s">
        <v>202</v>
      </c>
      <c r="E68" s="139" t="s">
        <v>17</v>
      </c>
      <c r="F68" s="141">
        <v>1</v>
      </c>
      <c r="G68" s="180" t="s">
        <v>221</v>
      </c>
    </row>
    <row r="69" spans="1:7">
      <c r="A69" s="141">
        <v>4</v>
      </c>
      <c r="B69" s="141" t="s">
        <v>203</v>
      </c>
      <c r="C69" s="141" t="s">
        <v>199</v>
      </c>
      <c r="D69" s="141" t="s">
        <v>75</v>
      </c>
      <c r="E69" s="139" t="s">
        <v>15</v>
      </c>
      <c r="F69" s="141">
        <v>164</v>
      </c>
      <c r="G69" s="179">
        <v>39.6</v>
      </c>
    </row>
    <row r="70" spans="1:7">
      <c r="A70" s="141">
        <v>4</v>
      </c>
      <c r="B70" s="141" t="s">
        <v>203</v>
      </c>
      <c r="C70" s="141" t="s">
        <v>199</v>
      </c>
      <c r="D70" s="141" t="s">
        <v>75</v>
      </c>
      <c r="E70" s="139" t="s">
        <v>16</v>
      </c>
      <c r="F70" s="141">
        <v>50</v>
      </c>
      <c r="G70" s="179">
        <v>38.299999999999997</v>
      </c>
    </row>
    <row r="71" spans="1:7">
      <c r="A71" s="141">
        <v>4</v>
      </c>
      <c r="B71" s="141" t="s">
        <v>203</v>
      </c>
      <c r="C71" s="141" t="s">
        <v>199</v>
      </c>
      <c r="D71" s="141" t="s">
        <v>75</v>
      </c>
      <c r="E71" s="139" t="s">
        <v>17</v>
      </c>
      <c r="F71" s="141">
        <v>214</v>
      </c>
      <c r="G71" s="179">
        <v>39.299999999999997</v>
      </c>
    </row>
    <row r="72" spans="1:7">
      <c r="A72" s="141">
        <v>5</v>
      </c>
      <c r="B72" s="141" t="s">
        <v>204</v>
      </c>
      <c r="C72" s="141">
        <v>5</v>
      </c>
      <c r="D72" s="141" t="s">
        <v>193</v>
      </c>
      <c r="E72" s="139" t="s">
        <v>15</v>
      </c>
      <c r="F72" s="141">
        <v>21</v>
      </c>
      <c r="G72" s="179">
        <v>44.5</v>
      </c>
    </row>
    <row r="73" spans="1:7">
      <c r="A73" s="141">
        <v>5</v>
      </c>
      <c r="B73" s="141" t="s">
        <v>204</v>
      </c>
      <c r="C73" s="141">
        <v>5</v>
      </c>
      <c r="D73" s="141" t="s">
        <v>193</v>
      </c>
      <c r="E73" s="139" t="s">
        <v>16</v>
      </c>
      <c r="F73" s="141">
        <v>4</v>
      </c>
      <c r="G73" s="179">
        <v>45.3</v>
      </c>
    </row>
    <row r="74" spans="1:7">
      <c r="A74" s="141">
        <v>5</v>
      </c>
      <c r="B74" s="141" t="s">
        <v>204</v>
      </c>
      <c r="C74" s="141">
        <v>5</v>
      </c>
      <c r="D74" s="141" t="s">
        <v>193</v>
      </c>
      <c r="E74" s="139" t="s">
        <v>17</v>
      </c>
      <c r="F74" s="141">
        <v>25</v>
      </c>
      <c r="G74" s="179">
        <v>44.6</v>
      </c>
    </row>
    <row r="75" spans="1:7">
      <c r="A75" s="141">
        <v>5</v>
      </c>
      <c r="B75" s="141" t="s">
        <v>204</v>
      </c>
      <c r="C75" s="141">
        <v>7</v>
      </c>
      <c r="D75" s="141" t="s">
        <v>194</v>
      </c>
      <c r="E75" s="139" t="s">
        <v>15</v>
      </c>
      <c r="F75" s="141">
        <v>13</v>
      </c>
      <c r="G75" s="179">
        <v>44.1</v>
      </c>
    </row>
    <row r="76" spans="1:7">
      <c r="A76" s="141">
        <v>5</v>
      </c>
      <c r="B76" s="141" t="s">
        <v>204</v>
      </c>
      <c r="C76" s="141">
        <v>7</v>
      </c>
      <c r="D76" s="141" t="s">
        <v>194</v>
      </c>
      <c r="E76" s="139" t="s">
        <v>16</v>
      </c>
      <c r="F76" s="141">
        <v>6</v>
      </c>
      <c r="G76" s="179">
        <v>43.7</v>
      </c>
    </row>
    <row r="77" spans="1:7">
      <c r="A77" s="141">
        <v>5</v>
      </c>
      <c r="B77" s="141" t="s">
        <v>204</v>
      </c>
      <c r="C77" s="141">
        <v>7</v>
      </c>
      <c r="D77" s="141" t="s">
        <v>194</v>
      </c>
      <c r="E77" s="139" t="s">
        <v>17</v>
      </c>
      <c r="F77" s="141">
        <v>19</v>
      </c>
      <c r="G77" s="179">
        <v>43.9</v>
      </c>
    </row>
    <row r="78" spans="1:7">
      <c r="A78" s="141">
        <v>5</v>
      </c>
      <c r="B78" s="141" t="s">
        <v>204</v>
      </c>
      <c r="C78" s="141">
        <v>9</v>
      </c>
      <c r="D78" s="141" t="s">
        <v>196</v>
      </c>
      <c r="E78" s="139" t="s">
        <v>15</v>
      </c>
      <c r="F78" s="141">
        <v>33</v>
      </c>
      <c r="G78" s="179">
        <v>43.9</v>
      </c>
    </row>
    <row r="79" spans="1:7">
      <c r="A79" s="141">
        <v>5</v>
      </c>
      <c r="B79" s="141" t="s">
        <v>204</v>
      </c>
      <c r="C79" s="141">
        <v>9</v>
      </c>
      <c r="D79" s="141" t="s">
        <v>196</v>
      </c>
      <c r="E79" s="139" t="s">
        <v>16</v>
      </c>
      <c r="F79" s="141">
        <v>8</v>
      </c>
      <c r="G79" s="179">
        <v>43</v>
      </c>
    </row>
    <row r="80" spans="1:7">
      <c r="A80" s="141">
        <v>5</v>
      </c>
      <c r="B80" s="141" t="s">
        <v>204</v>
      </c>
      <c r="C80" s="141">
        <v>9</v>
      </c>
      <c r="D80" s="141" t="s">
        <v>196</v>
      </c>
      <c r="E80" s="139" t="s">
        <v>17</v>
      </c>
      <c r="F80" s="141">
        <v>41</v>
      </c>
      <c r="G80" s="179">
        <v>43.7</v>
      </c>
    </row>
    <row r="81" spans="1:7">
      <c r="A81" s="141">
        <v>5</v>
      </c>
      <c r="B81" s="141" t="s">
        <v>204</v>
      </c>
      <c r="C81" s="141">
        <v>11</v>
      </c>
      <c r="D81" s="141" t="s">
        <v>197</v>
      </c>
      <c r="E81" s="139" t="s">
        <v>15</v>
      </c>
      <c r="F81" s="141">
        <v>40</v>
      </c>
      <c r="G81" s="179">
        <v>41.9</v>
      </c>
    </row>
    <row r="82" spans="1:7">
      <c r="A82" s="141">
        <v>5</v>
      </c>
      <c r="B82" s="141" t="s">
        <v>204</v>
      </c>
      <c r="C82" s="141">
        <v>11</v>
      </c>
      <c r="D82" s="141" t="s">
        <v>197</v>
      </c>
      <c r="E82" s="139" t="s">
        <v>16</v>
      </c>
      <c r="F82" s="141">
        <v>8</v>
      </c>
      <c r="G82" s="179">
        <v>42.3</v>
      </c>
    </row>
    <row r="83" spans="1:7">
      <c r="A83" s="141">
        <v>5</v>
      </c>
      <c r="B83" s="141" t="s">
        <v>204</v>
      </c>
      <c r="C83" s="141">
        <v>11</v>
      </c>
      <c r="D83" s="141" t="s">
        <v>197</v>
      </c>
      <c r="E83" s="139" t="s">
        <v>17</v>
      </c>
      <c r="F83" s="141">
        <v>48</v>
      </c>
      <c r="G83" s="179">
        <v>41.9</v>
      </c>
    </row>
    <row r="84" spans="1:7">
      <c r="A84" s="141">
        <v>5</v>
      </c>
      <c r="B84" s="141" t="s">
        <v>204</v>
      </c>
      <c r="C84" s="141">
        <v>13</v>
      </c>
      <c r="D84" s="141" t="s">
        <v>198</v>
      </c>
      <c r="E84" s="139" t="s">
        <v>15</v>
      </c>
      <c r="F84" s="141">
        <v>5</v>
      </c>
      <c r="G84" s="179">
        <v>34.4</v>
      </c>
    </row>
    <row r="85" spans="1:7">
      <c r="A85" s="141">
        <v>5</v>
      </c>
      <c r="B85" s="141" t="s">
        <v>204</v>
      </c>
      <c r="C85" s="141">
        <v>13</v>
      </c>
      <c r="D85" s="141" t="s">
        <v>198</v>
      </c>
      <c r="E85" s="139" t="s">
        <v>16</v>
      </c>
      <c r="F85" s="141">
        <v>2</v>
      </c>
      <c r="G85" s="179">
        <v>34</v>
      </c>
    </row>
    <row r="86" spans="1:7">
      <c r="A86" s="141">
        <v>5</v>
      </c>
      <c r="B86" s="141" t="s">
        <v>204</v>
      </c>
      <c r="C86" s="141">
        <v>13</v>
      </c>
      <c r="D86" s="141" t="s">
        <v>198</v>
      </c>
      <c r="E86" s="139" t="s">
        <v>17</v>
      </c>
      <c r="F86" s="141">
        <v>7</v>
      </c>
      <c r="G86" s="179">
        <v>34.299999999999997</v>
      </c>
    </row>
    <row r="87" spans="1:7">
      <c r="A87" s="141">
        <v>5</v>
      </c>
      <c r="B87" s="141" t="s">
        <v>204</v>
      </c>
      <c r="C87" s="141" t="s">
        <v>199</v>
      </c>
      <c r="D87" s="141" t="s">
        <v>75</v>
      </c>
      <c r="E87" s="139" t="s">
        <v>15</v>
      </c>
      <c r="F87" s="141">
        <v>112</v>
      </c>
      <c r="G87" s="179">
        <v>42.9</v>
      </c>
    </row>
    <row r="88" spans="1:7">
      <c r="A88" s="141">
        <v>5</v>
      </c>
      <c r="B88" s="141" t="s">
        <v>204</v>
      </c>
      <c r="C88" s="141" t="s">
        <v>199</v>
      </c>
      <c r="D88" s="141" t="s">
        <v>75</v>
      </c>
      <c r="E88" s="139" t="s">
        <v>16</v>
      </c>
      <c r="F88" s="141">
        <v>28</v>
      </c>
      <c r="G88" s="179">
        <v>42.6</v>
      </c>
    </row>
    <row r="89" spans="1:7">
      <c r="A89" s="141">
        <v>5</v>
      </c>
      <c r="B89" s="141" t="s">
        <v>204</v>
      </c>
      <c r="C89" s="141" t="s">
        <v>199</v>
      </c>
      <c r="D89" s="141" t="s">
        <v>75</v>
      </c>
      <c r="E89" s="139" t="s">
        <v>17</v>
      </c>
      <c r="F89" s="141">
        <v>140</v>
      </c>
      <c r="G89" s="179">
        <v>42.8</v>
      </c>
    </row>
    <row r="90" spans="1:7">
      <c r="A90" s="141">
        <v>6</v>
      </c>
      <c r="B90" s="141" t="s">
        <v>205</v>
      </c>
      <c r="C90" s="141">
        <v>9</v>
      </c>
      <c r="D90" s="141" t="s">
        <v>196</v>
      </c>
      <c r="E90" s="139" t="s">
        <v>16</v>
      </c>
      <c r="F90" s="141">
        <v>3</v>
      </c>
      <c r="G90" s="179">
        <v>41.7</v>
      </c>
    </row>
    <row r="91" spans="1:7">
      <c r="A91" s="141">
        <v>6</v>
      </c>
      <c r="B91" s="141" t="s">
        <v>205</v>
      </c>
      <c r="C91" s="141">
        <v>9</v>
      </c>
      <c r="D91" s="141" t="s">
        <v>196</v>
      </c>
      <c r="E91" s="139" t="s">
        <v>17</v>
      </c>
      <c r="F91" s="141">
        <v>3</v>
      </c>
      <c r="G91" s="179">
        <v>41.7</v>
      </c>
    </row>
    <row r="92" spans="1:7">
      <c r="A92" s="141">
        <v>6</v>
      </c>
      <c r="B92" s="141" t="s">
        <v>205</v>
      </c>
      <c r="C92" s="141">
        <v>11</v>
      </c>
      <c r="D92" s="141" t="s">
        <v>197</v>
      </c>
      <c r="E92" s="139" t="s">
        <v>15</v>
      </c>
      <c r="F92" s="141">
        <v>2</v>
      </c>
      <c r="G92" s="180" t="s">
        <v>221</v>
      </c>
    </row>
    <row r="93" spans="1:7">
      <c r="A93" s="141">
        <v>6</v>
      </c>
      <c r="B93" s="141" t="s">
        <v>205</v>
      </c>
      <c r="C93" s="141">
        <v>11</v>
      </c>
      <c r="D93" s="141" t="s">
        <v>197</v>
      </c>
      <c r="E93" s="139" t="s">
        <v>16</v>
      </c>
      <c r="F93" s="141">
        <v>1</v>
      </c>
      <c r="G93" s="180" t="s">
        <v>221</v>
      </c>
    </row>
    <row r="94" spans="1:7">
      <c r="A94" s="141">
        <v>6</v>
      </c>
      <c r="B94" s="141" t="s">
        <v>205</v>
      </c>
      <c r="C94" s="141">
        <v>11</v>
      </c>
      <c r="D94" s="141" t="s">
        <v>197</v>
      </c>
      <c r="E94" s="139" t="s">
        <v>17</v>
      </c>
      <c r="F94" s="141">
        <v>3</v>
      </c>
      <c r="G94" s="179">
        <v>42</v>
      </c>
    </row>
    <row r="95" spans="1:7">
      <c r="A95" s="141">
        <v>6</v>
      </c>
      <c r="B95" s="141" t="s">
        <v>205</v>
      </c>
      <c r="C95" s="141">
        <v>13</v>
      </c>
      <c r="D95" s="141" t="s">
        <v>198</v>
      </c>
      <c r="E95" s="139" t="s">
        <v>15</v>
      </c>
      <c r="F95" s="141">
        <v>1</v>
      </c>
      <c r="G95" s="180" t="s">
        <v>221</v>
      </c>
    </row>
    <row r="96" spans="1:7">
      <c r="A96" s="141">
        <v>6</v>
      </c>
      <c r="B96" s="141" t="s">
        <v>205</v>
      </c>
      <c r="C96" s="141">
        <v>13</v>
      </c>
      <c r="D96" s="141" t="s">
        <v>198</v>
      </c>
      <c r="E96" s="139" t="s">
        <v>17</v>
      </c>
      <c r="F96" s="141">
        <v>1</v>
      </c>
      <c r="G96" s="180" t="s">
        <v>221</v>
      </c>
    </row>
    <row r="97" spans="1:7">
      <c r="A97" s="141">
        <v>6</v>
      </c>
      <c r="B97" s="141" t="s">
        <v>205</v>
      </c>
      <c r="C97" s="141" t="s">
        <v>199</v>
      </c>
      <c r="D97" s="141" t="s">
        <v>75</v>
      </c>
      <c r="E97" s="139" t="s">
        <v>15</v>
      </c>
      <c r="F97" s="141">
        <v>3</v>
      </c>
      <c r="G97" s="179">
        <v>36.700000000000003</v>
      </c>
    </row>
    <row r="98" spans="1:7">
      <c r="A98" s="141">
        <v>6</v>
      </c>
      <c r="B98" s="141" t="s">
        <v>205</v>
      </c>
      <c r="C98" s="141" t="s">
        <v>199</v>
      </c>
      <c r="D98" s="141" t="s">
        <v>75</v>
      </c>
      <c r="E98" s="139" t="s">
        <v>16</v>
      </c>
      <c r="F98" s="141">
        <v>4</v>
      </c>
      <c r="G98" s="179">
        <v>42.8</v>
      </c>
    </row>
    <row r="99" spans="1:7">
      <c r="A99" s="141">
        <v>6</v>
      </c>
      <c r="B99" s="141" t="s">
        <v>205</v>
      </c>
      <c r="C99" s="141" t="s">
        <v>199</v>
      </c>
      <c r="D99" s="141" t="s">
        <v>75</v>
      </c>
      <c r="E99" s="139" t="s">
        <v>17</v>
      </c>
      <c r="F99" s="141">
        <v>7</v>
      </c>
      <c r="G99" s="179">
        <v>40.1</v>
      </c>
    </row>
    <row r="100" spans="1:7">
      <c r="A100" s="141">
        <v>7</v>
      </c>
      <c r="B100" s="141" t="s">
        <v>206</v>
      </c>
      <c r="C100" s="141">
        <v>9</v>
      </c>
      <c r="D100" s="141" t="s">
        <v>196</v>
      </c>
      <c r="E100" s="139" t="s">
        <v>15</v>
      </c>
      <c r="F100" s="141">
        <v>2</v>
      </c>
      <c r="G100" s="179">
        <v>40</v>
      </c>
    </row>
    <row r="101" spans="1:7">
      <c r="A101" s="141">
        <v>7</v>
      </c>
      <c r="B101" s="141" t="s">
        <v>206</v>
      </c>
      <c r="C101" s="141">
        <v>9</v>
      </c>
      <c r="D101" s="141" t="s">
        <v>196</v>
      </c>
      <c r="E101" s="139" t="s">
        <v>17</v>
      </c>
      <c r="F101" s="141">
        <v>2</v>
      </c>
      <c r="G101" s="179">
        <v>40</v>
      </c>
    </row>
    <row r="102" spans="1:7">
      <c r="A102" s="141">
        <v>7</v>
      </c>
      <c r="B102" s="141" t="s">
        <v>206</v>
      </c>
      <c r="C102" s="141">
        <v>11</v>
      </c>
      <c r="D102" s="141" t="s">
        <v>197</v>
      </c>
      <c r="E102" s="139" t="s">
        <v>16</v>
      </c>
      <c r="F102" s="141">
        <v>1</v>
      </c>
      <c r="G102" s="180" t="s">
        <v>221</v>
      </c>
    </row>
    <row r="103" spans="1:7">
      <c r="A103" s="141">
        <v>7</v>
      </c>
      <c r="B103" s="141" t="s">
        <v>206</v>
      </c>
      <c r="C103" s="141">
        <v>11</v>
      </c>
      <c r="D103" s="141" t="s">
        <v>197</v>
      </c>
      <c r="E103" s="139" t="s">
        <v>17</v>
      </c>
      <c r="F103" s="141">
        <v>1</v>
      </c>
      <c r="G103" s="180" t="s">
        <v>221</v>
      </c>
    </row>
    <row r="104" spans="1:7">
      <c r="A104" s="141">
        <v>7</v>
      </c>
      <c r="B104" s="141" t="s">
        <v>206</v>
      </c>
      <c r="C104" s="141">
        <v>13</v>
      </c>
      <c r="D104" s="141" t="s">
        <v>198</v>
      </c>
      <c r="E104" s="139" t="s">
        <v>16</v>
      </c>
      <c r="F104" s="141">
        <v>2</v>
      </c>
      <c r="G104" s="179">
        <v>37</v>
      </c>
    </row>
    <row r="105" spans="1:7">
      <c r="A105" s="141">
        <v>7</v>
      </c>
      <c r="B105" s="141" t="s">
        <v>206</v>
      </c>
      <c r="C105" s="141">
        <v>13</v>
      </c>
      <c r="D105" s="141" t="s">
        <v>198</v>
      </c>
      <c r="E105" s="139" t="s">
        <v>17</v>
      </c>
      <c r="F105" s="141">
        <v>2</v>
      </c>
      <c r="G105" s="179">
        <v>37</v>
      </c>
    </row>
    <row r="106" spans="1:7">
      <c r="A106" s="141">
        <v>7</v>
      </c>
      <c r="B106" s="141" t="s">
        <v>206</v>
      </c>
      <c r="C106" s="141" t="s">
        <v>199</v>
      </c>
      <c r="D106" s="141" t="s">
        <v>75</v>
      </c>
      <c r="E106" s="139" t="s">
        <v>15</v>
      </c>
      <c r="F106" s="141">
        <v>2</v>
      </c>
      <c r="G106" s="179">
        <v>40</v>
      </c>
    </row>
    <row r="107" spans="1:7">
      <c r="A107" s="141">
        <v>7</v>
      </c>
      <c r="B107" s="141" t="s">
        <v>206</v>
      </c>
      <c r="C107" s="141" t="s">
        <v>199</v>
      </c>
      <c r="D107" s="141" t="s">
        <v>75</v>
      </c>
      <c r="E107" s="139" t="s">
        <v>16</v>
      </c>
      <c r="F107" s="141">
        <v>3</v>
      </c>
      <c r="G107" s="179">
        <v>39.700000000000003</v>
      </c>
    </row>
    <row r="108" spans="1:7">
      <c r="A108" s="141">
        <v>7</v>
      </c>
      <c r="B108" s="141" t="s">
        <v>206</v>
      </c>
      <c r="C108" s="141" t="s">
        <v>199</v>
      </c>
      <c r="D108" s="141" t="s">
        <v>75</v>
      </c>
      <c r="E108" s="139" t="s">
        <v>17</v>
      </c>
      <c r="F108" s="141">
        <v>5</v>
      </c>
      <c r="G108" s="179">
        <v>39.799999999999997</v>
      </c>
    </row>
    <row r="109" spans="1:7">
      <c r="A109" s="141">
        <v>8</v>
      </c>
      <c r="B109" s="141" t="s">
        <v>207</v>
      </c>
      <c r="C109" s="141">
        <v>7</v>
      </c>
      <c r="D109" s="141" t="s">
        <v>194</v>
      </c>
      <c r="E109" s="139" t="s">
        <v>15</v>
      </c>
      <c r="F109" s="141">
        <v>1</v>
      </c>
      <c r="G109" s="180" t="s">
        <v>221</v>
      </c>
    </row>
    <row r="110" spans="1:7">
      <c r="A110" s="141">
        <v>8</v>
      </c>
      <c r="B110" s="141" t="s">
        <v>207</v>
      </c>
      <c r="C110" s="141">
        <v>7</v>
      </c>
      <c r="D110" s="141" t="s">
        <v>194</v>
      </c>
      <c r="E110" s="139" t="s">
        <v>17</v>
      </c>
      <c r="F110" s="141">
        <v>1</v>
      </c>
      <c r="G110" s="180" t="s">
        <v>221</v>
      </c>
    </row>
    <row r="111" spans="1:7">
      <c r="A111" s="141">
        <v>8</v>
      </c>
      <c r="B111" s="141" t="s">
        <v>207</v>
      </c>
      <c r="C111" s="141">
        <v>9</v>
      </c>
      <c r="D111" s="141" t="s">
        <v>196</v>
      </c>
      <c r="E111" s="139" t="s">
        <v>15</v>
      </c>
      <c r="F111" s="141">
        <v>38</v>
      </c>
      <c r="G111" s="179">
        <v>44.5</v>
      </c>
    </row>
    <row r="112" spans="1:7">
      <c r="A112" s="141">
        <v>8</v>
      </c>
      <c r="B112" s="141" t="s">
        <v>207</v>
      </c>
      <c r="C112" s="141">
        <v>9</v>
      </c>
      <c r="D112" s="141" t="s">
        <v>196</v>
      </c>
      <c r="E112" s="139" t="s">
        <v>16</v>
      </c>
      <c r="F112" s="141">
        <v>10</v>
      </c>
      <c r="G112" s="179">
        <v>44.7</v>
      </c>
    </row>
    <row r="113" spans="1:7">
      <c r="A113" s="141">
        <v>8</v>
      </c>
      <c r="B113" s="141" t="s">
        <v>207</v>
      </c>
      <c r="C113" s="141">
        <v>9</v>
      </c>
      <c r="D113" s="141" t="s">
        <v>196</v>
      </c>
      <c r="E113" s="139" t="s">
        <v>17</v>
      </c>
      <c r="F113" s="141">
        <v>48</v>
      </c>
      <c r="G113" s="179">
        <v>44.6</v>
      </c>
    </row>
    <row r="114" spans="1:7">
      <c r="A114" s="141">
        <v>8</v>
      </c>
      <c r="B114" s="141" t="s">
        <v>207</v>
      </c>
      <c r="C114" s="141">
        <v>11</v>
      </c>
      <c r="D114" s="141" t="s">
        <v>197</v>
      </c>
      <c r="E114" s="139" t="s">
        <v>15</v>
      </c>
      <c r="F114" s="141">
        <v>9</v>
      </c>
      <c r="G114" s="180" t="s">
        <v>221</v>
      </c>
    </row>
    <row r="115" spans="1:7">
      <c r="A115" s="141">
        <v>8</v>
      </c>
      <c r="B115" s="141" t="s">
        <v>207</v>
      </c>
      <c r="C115" s="141">
        <v>11</v>
      </c>
      <c r="D115" s="141" t="s">
        <v>197</v>
      </c>
      <c r="E115" s="139" t="s">
        <v>16</v>
      </c>
      <c r="F115" s="141">
        <v>1</v>
      </c>
      <c r="G115" s="180" t="s">
        <v>221</v>
      </c>
    </row>
    <row r="116" spans="1:7">
      <c r="A116" s="141">
        <v>8</v>
      </c>
      <c r="B116" s="141" t="s">
        <v>207</v>
      </c>
      <c r="C116" s="141">
        <v>11</v>
      </c>
      <c r="D116" s="141" t="s">
        <v>197</v>
      </c>
      <c r="E116" s="139" t="s">
        <v>17</v>
      </c>
      <c r="F116" s="141">
        <v>10</v>
      </c>
      <c r="G116" s="179">
        <v>38.5</v>
      </c>
    </row>
    <row r="117" spans="1:7">
      <c r="A117" s="141">
        <v>8</v>
      </c>
      <c r="B117" s="141" t="s">
        <v>207</v>
      </c>
      <c r="C117" s="141">
        <v>13</v>
      </c>
      <c r="D117" s="141" t="s">
        <v>198</v>
      </c>
      <c r="E117" s="139" t="s">
        <v>15</v>
      </c>
      <c r="F117" s="141">
        <v>4</v>
      </c>
      <c r="G117" s="179">
        <v>33.799999999999997</v>
      </c>
    </row>
    <row r="118" spans="1:7">
      <c r="A118" s="141">
        <v>8</v>
      </c>
      <c r="B118" s="141" t="s">
        <v>207</v>
      </c>
      <c r="C118" s="141">
        <v>13</v>
      </c>
      <c r="D118" s="141" t="s">
        <v>198</v>
      </c>
      <c r="E118" s="139" t="s">
        <v>16</v>
      </c>
      <c r="F118" s="141">
        <v>2</v>
      </c>
      <c r="G118" s="179">
        <v>32</v>
      </c>
    </row>
    <row r="119" spans="1:7">
      <c r="A119" s="141">
        <v>8</v>
      </c>
      <c r="B119" s="141" t="s">
        <v>207</v>
      </c>
      <c r="C119" s="141">
        <v>13</v>
      </c>
      <c r="D119" s="141" t="s">
        <v>198</v>
      </c>
      <c r="E119" s="139" t="s">
        <v>17</v>
      </c>
      <c r="F119" s="141">
        <v>6</v>
      </c>
      <c r="G119" s="179">
        <v>33.200000000000003</v>
      </c>
    </row>
    <row r="120" spans="1:7">
      <c r="A120" s="141">
        <v>8</v>
      </c>
      <c r="B120" s="141" t="s">
        <v>207</v>
      </c>
      <c r="C120" s="141">
        <v>15</v>
      </c>
      <c r="D120" s="141" t="s">
        <v>202</v>
      </c>
      <c r="E120" s="139" t="s">
        <v>15</v>
      </c>
      <c r="F120" s="141">
        <v>1</v>
      </c>
      <c r="G120" s="180" t="s">
        <v>221</v>
      </c>
    </row>
    <row r="121" spans="1:7">
      <c r="A121" s="141">
        <v>8</v>
      </c>
      <c r="B121" s="141" t="s">
        <v>207</v>
      </c>
      <c r="C121" s="141">
        <v>15</v>
      </c>
      <c r="D121" s="141" t="s">
        <v>202</v>
      </c>
      <c r="E121" s="139" t="s">
        <v>17</v>
      </c>
      <c r="F121" s="141">
        <v>1</v>
      </c>
      <c r="G121" s="180" t="s">
        <v>221</v>
      </c>
    </row>
    <row r="122" spans="1:7">
      <c r="A122" s="141">
        <v>8</v>
      </c>
      <c r="B122" s="141" t="s">
        <v>207</v>
      </c>
      <c r="C122" s="141" t="s">
        <v>199</v>
      </c>
      <c r="D122" s="141" t="s">
        <v>75</v>
      </c>
      <c r="E122" s="139" t="s">
        <v>15</v>
      </c>
      <c r="F122" s="141">
        <v>53</v>
      </c>
      <c r="G122" s="179">
        <v>42.8</v>
      </c>
    </row>
    <row r="123" spans="1:7">
      <c r="A123" s="141">
        <v>8</v>
      </c>
      <c r="B123" s="141" t="s">
        <v>207</v>
      </c>
      <c r="C123" s="141" t="s">
        <v>199</v>
      </c>
      <c r="D123" s="141" t="s">
        <v>75</v>
      </c>
      <c r="E123" s="139" t="s">
        <v>16</v>
      </c>
      <c r="F123" s="141">
        <v>13</v>
      </c>
      <c r="G123" s="179">
        <v>42</v>
      </c>
    </row>
    <row r="124" spans="1:7">
      <c r="A124" s="141">
        <v>8</v>
      </c>
      <c r="B124" s="141" t="s">
        <v>207</v>
      </c>
      <c r="C124" s="141" t="s">
        <v>199</v>
      </c>
      <c r="D124" s="141" t="s">
        <v>75</v>
      </c>
      <c r="E124" s="139" t="s">
        <v>17</v>
      </c>
      <c r="F124" s="141">
        <v>66</v>
      </c>
      <c r="G124" s="179">
        <v>42.7</v>
      </c>
    </row>
    <row r="125" spans="1:7">
      <c r="A125" s="141">
        <v>9</v>
      </c>
      <c r="B125" s="141" t="s">
        <v>208</v>
      </c>
      <c r="C125" s="141">
        <v>5</v>
      </c>
      <c r="D125" s="141" t="s">
        <v>193</v>
      </c>
      <c r="E125" s="139" t="s">
        <v>15</v>
      </c>
      <c r="F125" s="141">
        <v>1</v>
      </c>
      <c r="G125" s="180" t="s">
        <v>221</v>
      </c>
    </row>
    <row r="126" spans="1:7">
      <c r="A126" s="141">
        <v>9</v>
      </c>
      <c r="B126" s="141" t="s">
        <v>208</v>
      </c>
      <c r="C126" s="141">
        <v>5</v>
      </c>
      <c r="D126" s="141" t="s">
        <v>193</v>
      </c>
      <c r="E126" s="139" t="s">
        <v>16</v>
      </c>
      <c r="F126" s="141">
        <v>1</v>
      </c>
      <c r="G126" s="180" t="s">
        <v>221</v>
      </c>
    </row>
    <row r="127" spans="1:7">
      <c r="A127" s="141">
        <v>9</v>
      </c>
      <c r="B127" s="141" t="s">
        <v>208</v>
      </c>
      <c r="C127" s="141">
        <v>5</v>
      </c>
      <c r="D127" s="141" t="s">
        <v>193</v>
      </c>
      <c r="E127" s="139" t="s">
        <v>17</v>
      </c>
      <c r="F127" s="141">
        <v>2</v>
      </c>
      <c r="G127" s="179">
        <v>40.5</v>
      </c>
    </row>
    <row r="128" spans="1:7">
      <c r="A128" s="141">
        <v>9</v>
      </c>
      <c r="B128" s="141" t="s">
        <v>208</v>
      </c>
      <c r="C128" s="141">
        <v>9</v>
      </c>
      <c r="D128" s="141" t="s">
        <v>196</v>
      </c>
      <c r="E128" s="139" t="s">
        <v>15</v>
      </c>
      <c r="F128" s="141">
        <v>3</v>
      </c>
      <c r="G128" s="180" t="s">
        <v>221</v>
      </c>
    </row>
    <row r="129" spans="1:7">
      <c r="A129" s="141">
        <v>9</v>
      </c>
      <c r="B129" s="141" t="s">
        <v>208</v>
      </c>
      <c r="C129" s="141">
        <v>9</v>
      </c>
      <c r="D129" s="141" t="s">
        <v>196</v>
      </c>
      <c r="E129" s="139" t="s">
        <v>16</v>
      </c>
      <c r="F129" s="141">
        <v>1</v>
      </c>
      <c r="G129" s="180" t="s">
        <v>221</v>
      </c>
    </row>
    <row r="130" spans="1:7">
      <c r="A130" s="141">
        <v>9</v>
      </c>
      <c r="B130" s="141" t="s">
        <v>208</v>
      </c>
      <c r="C130" s="141">
        <v>9</v>
      </c>
      <c r="D130" s="141" t="s">
        <v>196</v>
      </c>
      <c r="E130" s="139" t="s">
        <v>17</v>
      </c>
      <c r="F130" s="141">
        <v>4</v>
      </c>
      <c r="G130" s="179">
        <v>44.8</v>
      </c>
    </row>
    <row r="131" spans="1:7">
      <c r="A131" s="141">
        <v>9</v>
      </c>
      <c r="B131" s="141" t="s">
        <v>208</v>
      </c>
      <c r="C131" s="141">
        <v>11</v>
      </c>
      <c r="D131" s="141" t="s">
        <v>197</v>
      </c>
      <c r="E131" s="139" t="s">
        <v>15</v>
      </c>
      <c r="F131" s="141">
        <v>11</v>
      </c>
      <c r="G131" s="179">
        <v>43.2</v>
      </c>
    </row>
    <row r="132" spans="1:7">
      <c r="A132" s="141">
        <v>9</v>
      </c>
      <c r="B132" s="141" t="s">
        <v>208</v>
      </c>
      <c r="C132" s="141">
        <v>11</v>
      </c>
      <c r="D132" s="141" t="s">
        <v>197</v>
      </c>
      <c r="E132" s="139" t="s">
        <v>16</v>
      </c>
      <c r="F132" s="141">
        <v>8</v>
      </c>
      <c r="G132" s="179">
        <v>45.1</v>
      </c>
    </row>
    <row r="133" spans="1:7">
      <c r="A133" s="141">
        <v>9</v>
      </c>
      <c r="B133" s="141" t="s">
        <v>208</v>
      </c>
      <c r="C133" s="141">
        <v>11</v>
      </c>
      <c r="D133" s="141" t="s">
        <v>197</v>
      </c>
      <c r="E133" s="139" t="s">
        <v>17</v>
      </c>
      <c r="F133" s="141">
        <v>19</v>
      </c>
      <c r="G133" s="179">
        <v>44</v>
      </c>
    </row>
    <row r="134" spans="1:7">
      <c r="A134" s="141">
        <v>9</v>
      </c>
      <c r="B134" s="141" t="s">
        <v>208</v>
      </c>
      <c r="C134" s="141">
        <v>13</v>
      </c>
      <c r="D134" s="141" t="s">
        <v>198</v>
      </c>
      <c r="E134" s="139" t="s">
        <v>15</v>
      </c>
      <c r="F134" s="141">
        <v>1</v>
      </c>
      <c r="G134" s="180" t="s">
        <v>221</v>
      </c>
    </row>
    <row r="135" spans="1:7">
      <c r="A135" s="141">
        <v>9</v>
      </c>
      <c r="B135" s="141" t="s">
        <v>208</v>
      </c>
      <c r="C135" s="141">
        <v>13</v>
      </c>
      <c r="D135" s="141" t="s">
        <v>198</v>
      </c>
      <c r="E135" s="139" t="s">
        <v>16</v>
      </c>
      <c r="F135" s="141">
        <v>2</v>
      </c>
      <c r="G135" s="180" t="s">
        <v>221</v>
      </c>
    </row>
    <row r="136" spans="1:7">
      <c r="A136" s="141">
        <v>9</v>
      </c>
      <c r="B136" s="141" t="s">
        <v>208</v>
      </c>
      <c r="C136" s="141">
        <v>13</v>
      </c>
      <c r="D136" s="141" t="s">
        <v>198</v>
      </c>
      <c r="E136" s="139" t="s">
        <v>17</v>
      </c>
      <c r="F136" s="141">
        <v>3</v>
      </c>
      <c r="G136" s="179">
        <v>41.3</v>
      </c>
    </row>
    <row r="137" spans="1:7">
      <c r="A137" s="141">
        <v>9</v>
      </c>
      <c r="B137" s="141" t="s">
        <v>208</v>
      </c>
      <c r="C137" s="141" t="s">
        <v>199</v>
      </c>
      <c r="D137" s="141" t="s">
        <v>75</v>
      </c>
      <c r="E137" s="139" t="s">
        <v>15</v>
      </c>
      <c r="F137" s="141">
        <v>16</v>
      </c>
      <c r="G137" s="179">
        <v>43.2</v>
      </c>
    </row>
    <row r="138" spans="1:7">
      <c r="A138" s="141">
        <v>9</v>
      </c>
      <c r="B138" s="141" t="s">
        <v>208</v>
      </c>
      <c r="C138" s="141" t="s">
        <v>199</v>
      </c>
      <c r="D138" s="141" t="s">
        <v>75</v>
      </c>
      <c r="E138" s="139" t="s">
        <v>16</v>
      </c>
      <c r="F138" s="141">
        <v>12</v>
      </c>
      <c r="G138" s="179">
        <v>44.1</v>
      </c>
    </row>
    <row r="139" spans="1:7">
      <c r="A139" s="141">
        <v>9</v>
      </c>
      <c r="B139" s="141" t="s">
        <v>208</v>
      </c>
      <c r="C139" s="141" t="s">
        <v>199</v>
      </c>
      <c r="D139" s="141" t="s">
        <v>75</v>
      </c>
      <c r="E139" s="139" t="s">
        <v>17</v>
      </c>
      <c r="F139" s="141">
        <v>28</v>
      </c>
      <c r="G139" s="179">
        <v>43.6</v>
      </c>
    </row>
    <row r="140" spans="1:7">
      <c r="A140" s="141">
        <v>15</v>
      </c>
      <c r="B140" s="141" t="s">
        <v>209</v>
      </c>
      <c r="C140" s="141">
        <v>5</v>
      </c>
      <c r="D140" s="141" t="s">
        <v>193</v>
      </c>
      <c r="E140" s="139" t="s">
        <v>15</v>
      </c>
      <c r="F140" s="141">
        <v>2</v>
      </c>
      <c r="G140" s="179">
        <v>49.5</v>
      </c>
    </row>
    <row r="141" spans="1:7">
      <c r="A141" s="141">
        <v>15</v>
      </c>
      <c r="B141" s="141" t="s">
        <v>209</v>
      </c>
      <c r="C141" s="141">
        <v>5</v>
      </c>
      <c r="D141" s="141" t="s">
        <v>193</v>
      </c>
      <c r="E141" s="139" t="s">
        <v>17</v>
      </c>
      <c r="F141" s="141">
        <v>2</v>
      </c>
      <c r="G141" s="179">
        <v>49.5</v>
      </c>
    </row>
    <row r="142" spans="1:7">
      <c r="A142" s="141">
        <v>15</v>
      </c>
      <c r="B142" s="141" t="s">
        <v>209</v>
      </c>
      <c r="C142" s="141">
        <v>7</v>
      </c>
      <c r="D142" s="141" t="s">
        <v>194</v>
      </c>
      <c r="E142" s="139" t="s">
        <v>15</v>
      </c>
      <c r="F142" s="141">
        <v>1</v>
      </c>
      <c r="G142" s="180" t="s">
        <v>221</v>
      </c>
    </row>
    <row r="143" spans="1:7">
      <c r="A143" s="141">
        <v>15</v>
      </c>
      <c r="B143" s="141" t="s">
        <v>209</v>
      </c>
      <c r="C143" s="141">
        <v>7</v>
      </c>
      <c r="D143" s="141" t="s">
        <v>194</v>
      </c>
      <c r="E143" s="139" t="s">
        <v>17</v>
      </c>
      <c r="F143" s="141">
        <v>1</v>
      </c>
      <c r="G143" s="180" t="s">
        <v>221</v>
      </c>
    </row>
    <row r="144" spans="1:7">
      <c r="A144" s="141">
        <v>15</v>
      </c>
      <c r="B144" s="141" t="s">
        <v>209</v>
      </c>
      <c r="C144" s="141">
        <v>9</v>
      </c>
      <c r="D144" s="141" t="s">
        <v>196</v>
      </c>
      <c r="E144" s="139" t="s">
        <v>15</v>
      </c>
      <c r="F144" s="141">
        <v>4</v>
      </c>
      <c r="G144" s="180" t="s">
        <v>221</v>
      </c>
    </row>
    <row r="145" spans="1:7">
      <c r="A145" s="141">
        <v>15</v>
      </c>
      <c r="B145" s="141" t="s">
        <v>209</v>
      </c>
      <c r="C145" s="141">
        <v>9</v>
      </c>
      <c r="D145" s="141" t="s">
        <v>196</v>
      </c>
      <c r="E145" s="139" t="s">
        <v>16</v>
      </c>
      <c r="F145" s="141">
        <v>1</v>
      </c>
      <c r="G145" s="180" t="s">
        <v>221</v>
      </c>
    </row>
    <row r="146" spans="1:7">
      <c r="A146" s="141">
        <v>15</v>
      </c>
      <c r="B146" s="141" t="s">
        <v>209</v>
      </c>
      <c r="C146" s="141">
        <v>9</v>
      </c>
      <c r="D146" s="141" t="s">
        <v>196</v>
      </c>
      <c r="E146" s="139" t="s">
        <v>17</v>
      </c>
      <c r="F146" s="141">
        <v>5</v>
      </c>
      <c r="G146" s="179">
        <v>45.2</v>
      </c>
    </row>
    <row r="147" spans="1:7">
      <c r="A147" s="141">
        <v>15</v>
      </c>
      <c r="B147" s="141" t="s">
        <v>209</v>
      </c>
      <c r="C147" s="141">
        <v>11</v>
      </c>
      <c r="D147" s="141" t="s">
        <v>197</v>
      </c>
      <c r="E147" s="139" t="s">
        <v>15</v>
      </c>
      <c r="F147" s="141">
        <v>1</v>
      </c>
      <c r="G147" s="180" t="s">
        <v>221</v>
      </c>
    </row>
    <row r="148" spans="1:7">
      <c r="A148" s="141">
        <v>15</v>
      </c>
      <c r="B148" s="141" t="s">
        <v>209</v>
      </c>
      <c r="C148" s="141">
        <v>11</v>
      </c>
      <c r="D148" s="141" t="s">
        <v>197</v>
      </c>
      <c r="E148" s="139" t="s">
        <v>17</v>
      </c>
      <c r="F148" s="141">
        <v>1</v>
      </c>
      <c r="G148" s="180" t="s">
        <v>221</v>
      </c>
    </row>
    <row r="149" spans="1:7">
      <c r="A149" s="141">
        <v>15</v>
      </c>
      <c r="B149" s="141" t="s">
        <v>209</v>
      </c>
      <c r="C149" s="141" t="s">
        <v>199</v>
      </c>
      <c r="D149" s="141" t="s">
        <v>75</v>
      </c>
      <c r="E149" s="139" t="s">
        <v>15</v>
      </c>
      <c r="F149" s="141">
        <v>8</v>
      </c>
      <c r="G149" s="180" t="s">
        <v>221</v>
      </c>
    </row>
    <row r="150" spans="1:7">
      <c r="A150" s="141">
        <v>15</v>
      </c>
      <c r="B150" s="141" t="s">
        <v>209</v>
      </c>
      <c r="C150" s="141" t="s">
        <v>199</v>
      </c>
      <c r="D150" s="141" t="s">
        <v>75</v>
      </c>
      <c r="E150" s="139" t="s">
        <v>16</v>
      </c>
      <c r="F150" s="141">
        <v>1</v>
      </c>
      <c r="G150" s="180" t="s">
        <v>221</v>
      </c>
    </row>
    <row r="151" spans="1:7">
      <c r="A151" s="141">
        <v>15</v>
      </c>
      <c r="B151" s="141" t="s">
        <v>209</v>
      </c>
      <c r="C151" s="141" t="s">
        <v>199</v>
      </c>
      <c r="D151" s="141" t="s">
        <v>75</v>
      </c>
      <c r="E151" s="139" t="s">
        <v>17</v>
      </c>
      <c r="F151" s="141">
        <v>9</v>
      </c>
      <c r="G151" s="179">
        <v>46.1</v>
      </c>
    </row>
    <row r="152" spans="1:7">
      <c r="A152" s="141" t="s">
        <v>199</v>
      </c>
      <c r="B152" s="141" t="s">
        <v>33</v>
      </c>
      <c r="C152" s="141">
        <v>5</v>
      </c>
      <c r="D152" s="141" t="s">
        <v>193</v>
      </c>
      <c r="E152" s="139" t="s">
        <v>15</v>
      </c>
      <c r="F152" s="141">
        <v>28</v>
      </c>
      <c r="G152" s="179">
        <v>44.2</v>
      </c>
    </row>
    <row r="153" spans="1:7">
      <c r="A153" s="141" t="s">
        <v>199</v>
      </c>
      <c r="B153" s="141" t="s">
        <v>33</v>
      </c>
      <c r="C153" s="141">
        <v>5</v>
      </c>
      <c r="D153" s="141" t="s">
        <v>193</v>
      </c>
      <c r="E153" s="139" t="s">
        <v>16</v>
      </c>
      <c r="F153" s="141">
        <v>5</v>
      </c>
      <c r="G153" s="179">
        <v>43.4</v>
      </c>
    </row>
    <row r="154" spans="1:7">
      <c r="A154" s="141" t="s">
        <v>199</v>
      </c>
      <c r="B154" s="141" t="s">
        <v>33</v>
      </c>
      <c r="C154" s="141">
        <v>5</v>
      </c>
      <c r="D154" s="141" t="s">
        <v>193</v>
      </c>
      <c r="E154" s="139" t="s">
        <v>17</v>
      </c>
      <c r="F154" s="141">
        <v>33</v>
      </c>
      <c r="G154" s="179">
        <v>44.1</v>
      </c>
    </row>
    <row r="155" spans="1:7">
      <c r="A155" s="141" t="s">
        <v>199</v>
      </c>
      <c r="B155" s="141" t="s">
        <v>33</v>
      </c>
      <c r="C155" s="141">
        <v>7</v>
      </c>
      <c r="D155" s="141" t="s">
        <v>194</v>
      </c>
      <c r="E155" s="139" t="s">
        <v>15</v>
      </c>
      <c r="F155" s="141">
        <v>30</v>
      </c>
      <c r="G155" s="179">
        <v>41.3</v>
      </c>
    </row>
    <row r="156" spans="1:7">
      <c r="A156" s="141" t="s">
        <v>199</v>
      </c>
      <c r="B156" s="141" t="s">
        <v>33</v>
      </c>
      <c r="C156" s="141">
        <v>7</v>
      </c>
      <c r="D156" s="141" t="s">
        <v>194</v>
      </c>
      <c r="E156" s="139" t="s">
        <v>16</v>
      </c>
      <c r="F156" s="141">
        <v>7</v>
      </c>
      <c r="G156" s="179">
        <v>43.1</v>
      </c>
    </row>
    <row r="157" spans="1:7">
      <c r="A157" s="141" t="s">
        <v>199</v>
      </c>
      <c r="B157" s="141" t="s">
        <v>33</v>
      </c>
      <c r="C157" s="141">
        <v>7</v>
      </c>
      <c r="D157" s="141" t="s">
        <v>194</v>
      </c>
      <c r="E157" s="139" t="s">
        <v>17</v>
      </c>
      <c r="F157" s="141">
        <v>37</v>
      </c>
      <c r="G157" s="179">
        <v>41.6</v>
      </c>
    </row>
    <row r="158" spans="1:7">
      <c r="A158" s="141" t="s">
        <v>199</v>
      </c>
      <c r="B158" s="141" t="s">
        <v>33</v>
      </c>
      <c r="C158" s="141">
        <v>9</v>
      </c>
      <c r="D158" s="141" t="s">
        <v>196</v>
      </c>
      <c r="E158" s="139" t="s">
        <v>15</v>
      </c>
      <c r="F158" s="141">
        <v>240</v>
      </c>
      <c r="G158" s="179">
        <v>42.8</v>
      </c>
    </row>
    <row r="159" spans="1:7">
      <c r="A159" s="141" t="s">
        <v>199</v>
      </c>
      <c r="B159" s="141" t="s">
        <v>33</v>
      </c>
      <c r="C159" s="141">
        <v>9</v>
      </c>
      <c r="D159" s="141" t="s">
        <v>196</v>
      </c>
      <c r="E159" s="139" t="s">
        <v>16</v>
      </c>
      <c r="F159" s="141">
        <v>84</v>
      </c>
      <c r="G159" s="179">
        <v>43</v>
      </c>
    </row>
    <row r="160" spans="1:7">
      <c r="A160" s="141" t="s">
        <v>199</v>
      </c>
      <c r="B160" s="141" t="s">
        <v>33</v>
      </c>
      <c r="C160" s="141">
        <v>9</v>
      </c>
      <c r="D160" s="141" t="s">
        <v>196</v>
      </c>
      <c r="E160" s="139" t="s">
        <v>17</v>
      </c>
      <c r="F160" s="141">
        <v>324</v>
      </c>
      <c r="G160" s="179">
        <v>42.8</v>
      </c>
    </row>
    <row r="161" spans="1:7">
      <c r="A161" s="141" t="s">
        <v>199</v>
      </c>
      <c r="B161" s="141" t="s">
        <v>33</v>
      </c>
      <c r="C161" s="141">
        <v>11</v>
      </c>
      <c r="D161" s="141" t="s">
        <v>197</v>
      </c>
      <c r="E161" s="139" t="s">
        <v>15</v>
      </c>
      <c r="F161" s="141">
        <v>213</v>
      </c>
      <c r="G161" s="179">
        <v>41.1</v>
      </c>
    </row>
    <row r="162" spans="1:7">
      <c r="A162" s="141" t="s">
        <v>199</v>
      </c>
      <c r="B162" s="141" t="s">
        <v>33</v>
      </c>
      <c r="C162" s="141">
        <v>11</v>
      </c>
      <c r="D162" s="141" t="s">
        <v>197</v>
      </c>
      <c r="E162" s="139" t="s">
        <v>16</v>
      </c>
      <c r="F162" s="141">
        <v>93</v>
      </c>
      <c r="G162" s="179">
        <v>41.3</v>
      </c>
    </row>
    <row r="163" spans="1:7">
      <c r="A163" s="141" t="s">
        <v>199</v>
      </c>
      <c r="B163" s="141" t="s">
        <v>33</v>
      </c>
      <c r="C163" s="141">
        <v>11</v>
      </c>
      <c r="D163" s="141" t="s">
        <v>197</v>
      </c>
      <c r="E163" s="139" t="s">
        <v>17</v>
      </c>
      <c r="F163" s="141">
        <v>306</v>
      </c>
      <c r="G163" s="179">
        <v>41.2</v>
      </c>
    </row>
    <row r="164" spans="1:7">
      <c r="A164" s="141" t="s">
        <v>199</v>
      </c>
      <c r="B164" s="141" t="s">
        <v>33</v>
      </c>
      <c r="C164" s="141">
        <v>13</v>
      </c>
      <c r="D164" s="141" t="s">
        <v>198</v>
      </c>
      <c r="E164" s="139" t="s">
        <v>15</v>
      </c>
      <c r="F164" s="141">
        <v>54</v>
      </c>
      <c r="G164" s="179">
        <v>33.799999999999997</v>
      </c>
    </row>
    <row r="165" spans="1:7">
      <c r="A165" s="141" t="s">
        <v>199</v>
      </c>
      <c r="B165" s="141" t="s">
        <v>33</v>
      </c>
      <c r="C165" s="141">
        <v>13</v>
      </c>
      <c r="D165" s="141" t="s">
        <v>198</v>
      </c>
      <c r="E165" s="139" t="s">
        <v>16</v>
      </c>
      <c r="F165" s="141">
        <v>50</v>
      </c>
      <c r="G165" s="179">
        <v>34.700000000000003</v>
      </c>
    </row>
    <row r="166" spans="1:7">
      <c r="A166" s="141" t="s">
        <v>199</v>
      </c>
      <c r="B166" s="141" t="s">
        <v>33</v>
      </c>
      <c r="C166" s="141">
        <v>13</v>
      </c>
      <c r="D166" s="141" t="s">
        <v>198</v>
      </c>
      <c r="E166" s="139" t="s">
        <v>17</v>
      </c>
      <c r="F166" s="141">
        <v>104</v>
      </c>
      <c r="G166" s="179">
        <v>34.200000000000003</v>
      </c>
    </row>
    <row r="167" spans="1:7">
      <c r="A167" s="141" t="s">
        <v>199</v>
      </c>
      <c r="B167" s="141" t="s">
        <v>33</v>
      </c>
      <c r="C167" s="141">
        <v>15</v>
      </c>
      <c r="D167" s="141" t="s">
        <v>202</v>
      </c>
      <c r="E167" s="139" t="s">
        <v>15</v>
      </c>
      <c r="F167" s="141">
        <v>1</v>
      </c>
      <c r="G167" s="180" t="s">
        <v>221</v>
      </c>
    </row>
    <row r="168" spans="1:7">
      <c r="A168" s="141" t="s">
        <v>199</v>
      </c>
      <c r="B168" s="141" t="s">
        <v>33</v>
      </c>
      <c r="C168" s="141">
        <v>15</v>
      </c>
      <c r="D168" s="141" t="s">
        <v>202</v>
      </c>
      <c r="E168" s="139" t="s">
        <v>16</v>
      </c>
      <c r="F168" s="141">
        <v>1</v>
      </c>
      <c r="G168" s="180" t="s">
        <v>221</v>
      </c>
    </row>
    <row r="169" spans="1:7">
      <c r="A169" s="141" t="s">
        <v>199</v>
      </c>
      <c r="B169" s="141" t="s">
        <v>33</v>
      </c>
      <c r="C169" s="141">
        <v>15</v>
      </c>
      <c r="D169" s="141" t="s">
        <v>202</v>
      </c>
      <c r="E169" s="139" t="s">
        <v>17</v>
      </c>
      <c r="F169" s="141">
        <v>2</v>
      </c>
      <c r="G169" s="179">
        <v>43</v>
      </c>
    </row>
    <row r="170" spans="1:7">
      <c r="A170" s="141" t="s">
        <v>199</v>
      </c>
      <c r="B170" s="141" t="s">
        <v>33</v>
      </c>
      <c r="E170" s="139" t="s">
        <v>15</v>
      </c>
      <c r="F170" s="141">
        <v>566</v>
      </c>
      <c r="G170" s="179">
        <v>41.3</v>
      </c>
    </row>
    <row r="171" spans="1:7">
      <c r="A171" s="141" t="s">
        <v>199</v>
      </c>
      <c r="B171" s="141" t="s">
        <v>33</v>
      </c>
      <c r="E171" s="139" t="s">
        <v>16</v>
      </c>
      <c r="F171" s="141">
        <v>240</v>
      </c>
      <c r="G171" s="179">
        <v>40.6</v>
      </c>
    </row>
    <row r="172" spans="1:7">
      <c r="A172" s="141" t="s">
        <v>199</v>
      </c>
      <c r="B172" s="141" t="s">
        <v>33</v>
      </c>
      <c r="E172" s="139" t="s">
        <v>17</v>
      </c>
      <c r="F172" s="141">
        <v>806</v>
      </c>
      <c r="G172" s="179">
        <v>41.1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P133"/>
  <sheetViews>
    <sheetView workbookViewId="0">
      <pane ySplit="12" topLeftCell="A13" activePane="bottomLeft" state="frozen"/>
      <selection activeCell="F113" sqref="F113"/>
      <selection pane="bottomLeft" activeCell="Q19" sqref="Q19"/>
    </sheetView>
  </sheetViews>
  <sheetFormatPr baseColWidth="10" defaultColWidth="11.25" defaultRowHeight="11.25"/>
  <cols>
    <col min="1" max="1" width="3.375" style="175" customWidth="1"/>
    <col min="2" max="2" width="12.5" style="175" bestFit="1" customWidth="1"/>
    <col min="3" max="3" width="2.375" style="175" bestFit="1" customWidth="1"/>
    <col min="4" max="4" width="39.625" style="175" bestFit="1" customWidth="1"/>
    <col min="5" max="5" width="2.375" style="175" bestFit="1" customWidth="1"/>
    <col min="6" max="6" width="29.5" style="175" bestFit="1" customWidth="1"/>
    <col min="7" max="7" width="6" style="174" bestFit="1" customWidth="1"/>
    <col min="8" max="8" width="9.25" style="219" customWidth="1"/>
    <col min="9" max="9" width="9" style="219" customWidth="1"/>
    <col min="10" max="10" width="6.5" style="219" bestFit="1" customWidth="1"/>
    <col min="11" max="11" width="8" style="219" bestFit="1" customWidth="1"/>
    <col min="12" max="12" width="6.875" style="219" bestFit="1" customWidth="1"/>
    <col min="13" max="13" width="6.5" style="219" bestFit="1" customWidth="1"/>
    <col min="14" max="14" width="6.375" style="219" bestFit="1" customWidth="1"/>
    <col min="15" max="15" width="6.25" style="219" bestFit="1" customWidth="1"/>
    <col min="16" max="16" width="6.5" style="219" bestFit="1" customWidth="1"/>
    <col min="17" max="16384" width="11.25" style="175"/>
  </cols>
  <sheetData>
    <row r="1" spans="1:16">
      <c r="A1" s="175" t="s">
        <v>1</v>
      </c>
    </row>
    <row r="2" spans="1:16">
      <c r="A2" s="175" t="s">
        <v>34</v>
      </c>
    </row>
    <row r="5" spans="1:16" ht="12.75">
      <c r="A5" s="220" t="s">
        <v>433</v>
      </c>
    </row>
    <row r="6" spans="1:16" ht="12.75">
      <c r="A6" s="220" t="s">
        <v>184</v>
      </c>
    </row>
    <row r="8" spans="1:16">
      <c r="A8" s="221"/>
      <c r="B8" s="222"/>
      <c r="C8" s="221"/>
      <c r="D8" s="222"/>
      <c r="E8" s="221"/>
      <c r="F8" s="222"/>
      <c r="G8" s="223"/>
      <c r="H8" s="224" t="s">
        <v>434</v>
      </c>
      <c r="I8" s="224"/>
      <c r="J8" s="225"/>
      <c r="K8" s="224" t="s">
        <v>434</v>
      </c>
      <c r="L8" s="224"/>
      <c r="M8" s="225"/>
      <c r="N8" s="224" t="s">
        <v>434</v>
      </c>
      <c r="O8" s="224"/>
      <c r="P8" s="224"/>
    </row>
    <row r="9" spans="1:16">
      <c r="A9" s="226"/>
      <c r="B9" s="227"/>
      <c r="C9" s="226"/>
      <c r="D9" s="227"/>
      <c r="E9" s="226"/>
      <c r="F9" s="227"/>
      <c r="G9" s="176"/>
      <c r="H9" s="228" t="s">
        <v>435</v>
      </c>
      <c r="I9" s="228"/>
      <c r="J9" s="229"/>
      <c r="K9" s="228" t="s">
        <v>435</v>
      </c>
      <c r="L9" s="228"/>
      <c r="M9" s="229"/>
      <c r="N9" s="228" t="s">
        <v>435</v>
      </c>
      <c r="O9" s="228"/>
      <c r="P9" s="228"/>
    </row>
    <row r="10" spans="1:16">
      <c r="A10" s="226"/>
      <c r="B10" s="227" t="s">
        <v>228</v>
      </c>
      <c r="C10" s="226"/>
      <c r="D10" s="227" t="s">
        <v>32</v>
      </c>
      <c r="E10" s="226"/>
      <c r="F10" s="227" t="s">
        <v>6</v>
      </c>
      <c r="G10" s="176" t="s">
        <v>436</v>
      </c>
      <c r="H10" s="228" t="s">
        <v>437</v>
      </c>
      <c r="I10" s="228"/>
      <c r="J10" s="229"/>
      <c r="K10" s="228" t="s">
        <v>437</v>
      </c>
      <c r="L10" s="228"/>
      <c r="M10" s="229"/>
      <c r="N10" s="228" t="s">
        <v>437</v>
      </c>
      <c r="O10" s="228"/>
      <c r="P10" s="228"/>
    </row>
    <row r="11" spans="1:16">
      <c r="A11" s="226"/>
      <c r="B11" s="227"/>
      <c r="C11" s="226"/>
      <c r="D11" s="227" t="s">
        <v>438</v>
      </c>
      <c r="E11" s="226"/>
      <c r="F11" s="227"/>
      <c r="G11" s="176" t="s">
        <v>439</v>
      </c>
      <c r="H11" s="230"/>
      <c r="I11" s="231"/>
      <c r="J11" s="232"/>
      <c r="K11" s="233" t="s">
        <v>440</v>
      </c>
      <c r="L11" s="233"/>
      <c r="M11" s="234"/>
      <c r="N11" s="233" t="s">
        <v>441</v>
      </c>
      <c r="O11" s="233"/>
      <c r="P11" s="233"/>
    </row>
    <row r="12" spans="1:16">
      <c r="A12" s="235"/>
      <c r="B12" s="236"/>
      <c r="C12" s="235"/>
      <c r="D12" s="236"/>
      <c r="E12" s="235"/>
      <c r="F12" s="236"/>
      <c r="G12" s="237"/>
      <c r="H12" s="238" t="s">
        <v>39</v>
      </c>
      <c r="I12" s="238" t="s">
        <v>14</v>
      </c>
      <c r="J12" s="239" t="s">
        <v>18</v>
      </c>
      <c r="K12" s="238" t="s">
        <v>39</v>
      </c>
      <c r="L12" s="238" t="s">
        <v>14</v>
      </c>
      <c r="M12" s="238" t="s">
        <v>18</v>
      </c>
      <c r="N12" s="238" t="s">
        <v>39</v>
      </c>
      <c r="O12" s="238" t="s">
        <v>14</v>
      </c>
      <c r="P12" s="240" t="s">
        <v>18</v>
      </c>
    </row>
    <row r="14" spans="1:16">
      <c r="A14" s="175">
        <v>1</v>
      </c>
      <c r="B14" s="175" t="s">
        <v>442</v>
      </c>
      <c r="C14" s="175">
        <v>1</v>
      </c>
      <c r="D14" s="175" t="s">
        <v>191</v>
      </c>
      <c r="E14" s="175">
        <v>3</v>
      </c>
      <c r="F14" s="175" t="s">
        <v>443</v>
      </c>
      <c r="G14" s="174" t="s">
        <v>15</v>
      </c>
      <c r="H14" s="219">
        <v>7358</v>
      </c>
      <c r="I14" s="219">
        <v>1208</v>
      </c>
      <c r="J14" s="219">
        <v>6150</v>
      </c>
      <c r="K14" s="219">
        <v>3576</v>
      </c>
      <c r="L14" s="219">
        <v>62</v>
      </c>
      <c r="M14" s="219">
        <v>3514</v>
      </c>
      <c r="N14" s="219">
        <v>5772</v>
      </c>
      <c r="O14" s="219">
        <v>327</v>
      </c>
      <c r="P14" s="219">
        <v>5445</v>
      </c>
    </row>
    <row r="15" spans="1:16">
      <c r="A15" s="175">
        <v>1</v>
      </c>
      <c r="B15" s="175" t="s">
        <v>442</v>
      </c>
      <c r="C15" s="175">
        <v>1</v>
      </c>
      <c r="D15" s="175" t="s">
        <v>191</v>
      </c>
      <c r="E15" s="175">
        <v>3</v>
      </c>
      <c r="F15" s="175" t="s">
        <v>443</v>
      </c>
      <c r="G15" s="174" t="s">
        <v>16</v>
      </c>
      <c r="H15" s="219">
        <v>10367</v>
      </c>
      <c r="I15" s="219">
        <v>1182</v>
      </c>
      <c r="J15" s="219">
        <v>9185</v>
      </c>
      <c r="K15" s="219">
        <v>6257</v>
      </c>
      <c r="L15" s="219">
        <v>102</v>
      </c>
      <c r="M15" s="219">
        <v>6155</v>
      </c>
      <c r="N15" s="219">
        <v>8809</v>
      </c>
      <c r="O15" s="219">
        <v>369</v>
      </c>
      <c r="P15" s="219">
        <v>8440</v>
      </c>
    </row>
    <row r="16" spans="1:16">
      <c r="A16" s="175">
        <v>1</v>
      </c>
      <c r="B16" s="175" t="s">
        <v>442</v>
      </c>
      <c r="C16" s="175">
        <v>1</v>
      </c>
      <c r="D16" s="175" t="s">
        <v>191</v>
      </c>
      <c r="E16" s="175">
        <v>3</v>
      </c>
      <c r="F16" s="175" t="s">
        <v>443</v>
      </c>
      <c r="G16" s="174" t="s">
        <v>17</v>
      </c>
      <c r="H16" s="219">
        <v>17725</v>
      </c>
      <c r="I16" s="219">
        <v>2390</v>
      </c>
      <c r="J16" s="219">
        <v>15335</v>
      </c>
      <c r="K16" s="388">
        <v>9833</v>
      </c>
      <c r="L16" s="388">
        <v>164</v>
      </c>
      <c r="M16" s="388">
        <v>9669</v>
      </c>
      <c r="N16" s="219">
        <v>14581</v>
      </c>
      <c r="O16" s="219">
        <v>696</v>
      </c>
      <c r="P16" s="219">
        <v>13885</v>
      </c>
    </row>
    <row r="17" spans="1:16">
      <c r="A17" s="175">
        <v>1</v>
      </c>
      <c r="B17" s="175" t="s">
        <v>442</v>
      </c>
      <c r="C17" s="175">
        <v>1</v>
      </c>
      <c r="D17" s="175" t="s">
        <v>191</v>
      </c>
      <c r="E17" s="175">
        <v>4</v>
      </c>
      <c r="F17" s="175" t="s">
        <v>444</v>
      </c>
      <c r="G17" s="174" t="s">
        <v>15</v>
      </c>
      <c r="H17" s="219">
        <v>1374</v>
      </c>
      <c r="I17" s="219">
        <v>634</v>
      </c>
      <c r="J17" s="219">
        <v>740</v>
      </c>
      <c r="K17" s="388">
        <v>262</v>
      </c>
      <c r="L17" s="388">
        <v>19</v>
      </c>
      <c r="M17" s="388">
        <v>243</v>
      </c>
      <c r="N17" s="219">
        <v>711</v>
      </c>
      <c r="O17" s="219">
        <v>174</v>
      </c>
      <c r="P17" s="219">
        <v>537</v>
      </c>
    </row>
    <row r="18" spans="1:16">
      <c r="A18" s="175">
        <v>1</v>
      </c>
      <c r="B18" s="175" t="s">
        <v>442</v>
      </c>
      <c r="C18" s="175">
        <v>1</v>
      </c>
      <c r="D18" s="175" t="s">
        <v>191</v>
      </c>
      <c r="E18" s="175">
        <v>4</v>
      </c>
      <c r="F18" s="175" t="s">
        <v>444</v>
      </c>
      <c r="G18" s="174" t="s">
        <v>16</v>
      </c>
      <c r="H18" s="219">
        <v>2030</v>
      </c>
      <c r="I18" s="219">
        <v>868</v>
      </c>
      <c r="J18" s="219">
        <v>1162</v>
      </c>
      <c r="K18" s="388">
        <v>479</v>
      </c>
      <c r="L18" s="388">
        <v>42</v>
      </c>
      <c r="M18" s="388">
        <v>437</v>
      </c>
      <c r="N18" s="219">
        <v>1173</v>
      </c>
      <c r="O18" s="219">
        <v>295</v>
      </c>
      <c r="P18" s="219">
        <v>878</v>
      </c>
    </row>
    <row r="19" spans="1:16">
      <c r="A19" s="175">
        <v>1</v>
      </c>
      <c r="B19" s="175" t="s">
        <v>442</v>
      </c>
      <c r="C19" s="175">
        <v>1</v>
      </c>
      <c r="D19" s="175" t="s">
        <v>191</v>
      </c>
      <c r="E19" s="175">
        <v>4</v>
      </c>
      <c r="F19" s="175" t="s">
        <v>444</v>
      </c>
      <c r="G19" s="174" t="s">
        <v>17</v>
      </c>
      <c r="H19" s="219">
        <v>3404</v>
      </c>
      <c r="I19" s="219">
        <v>1502</v>
      </c>
      <c r="J19" s="219">
        <v>1902</v>
      </c>
      <c r="K19" s="388">
        <v>741</v>
      </c>
      <c r="L19" s="388">
        <v>61</v>
      </c>
      <c r="M19" s="388">
        <v>680</v>
      </c>
      <c r="N19" s="219">
        <v>1884</v>
      </c>
      <c r="O19" s="219">
        <v>469</v>
      </c>
      <c r="P19" s="219">
        <v>1415</v>
      </c>
    </row>
    <row r="20" spans="1:16">
      <c r="A20" s="175">
        <v>1</v>
      </c>
      <c r="B20" s="175" t="s">
        <v>442</v>
      </c>
      <c r="C20" s="175">
        <v>1</v>
      </c>
      <c r="D20" s="175" t="s">
        <v>191</v>
      </c>
      <c r="E20" s="175" t="s">
        <v>199</v>
      </c>
      <c r="F20" s="175" t="s">
        <v>75</v>
      </c>
      <c r="G20" s="174" t="s">
        <v>15</v>
      </c>
      <c r="H20" s="219">
        <v>8732</v>
      </c>
      <c r="I20" s="219">
        <v>1842</v>
      </c>
      <c r="J20" s="219">
        <v>6890</v>
      </c>
      <c r="K20" s="388">
        <v>3838</v>
      </c>
      <c r="L20" s="388">
        <v>81</v>
      </c>
      <c r="M20" s="388">
        <v>3757</v>
      </c>
      <c r="N20" s="219">
        <v>6483</v>
      </c>
      <c r="O20" s="219">
        <v>501</v>
      </c>
      <c r="P20" s="219">
        <v>5982</v>
      </c>
    </row>
    <row r="21" spans="1:16">
      <c r="A21" s="175">
        <v>1</v>
      </c>
      <c r="B21" s="175" t="s">
        <v>442</v>
      </c>
      <c r="C21" s="175">
        <v>1</v>
      </c>
      <c r="D21" s="175" t="s">
        <v>191</v>
      </c>
      <c r="E21" s="175" t="s">
        <v>199</v>
      </c>
      <c r="F21" s="175" t="s">
        <v>75</v>
      </c>
      <c r="G21" s="174" t="s">
        <v>16</v>
      </c>
      <c r="H21" s="219">
        <v>12397</v>
      </c>
      <c r="I21" s="219">
        <v>2050</v>
      </c>
      <c r="J21" s="219">
        <v>10347</v>
      </c>
      <c r="K21" s="388">
        <v>6736</v>
      </c>
      <c r="L21" s="388">
        <v>144</v>
      </c>
      <c r="M21" s="388">
        <v>6592</v>
      </c>
      <c r="N21" s="219">
        <v>9982</v>
      </c>
      <c r="O21" s="219">
        <v>664</v>
      </c>
      <c r="P21" s="219">
        <v>9318</v>
      </c>
    </row>
    <row r="22" spans="1:16">
      <c r="A22" s="175">
        <v>1</v>
      </c>
      <c r="B22" s="175" t="s">
        <v>442</v>
      </c>
      <c r="C22" s="175">
        <v>1</v>
      </c>
      <c r="D22" s="175" t="s">
        <v>191</v>
      </c>
      <c r="E22" s="175" t="s">
        <v>199</v>
      </c>
      <c r="F22" s="175" t="s">
        <v>75</v>
      </c>
      <c r="G22" s="174" t="s">
        <v>17</v>
      </c>
      <c r="H22" s="219">
        <v>21129</v>
      </c>
      <c r="I22" s="219">
        <v>3892</v>
      </c>
      <c r="J22" s="219">
        <v>17237</v>
      </c>
      <c r="K22" s="388">
        <v>10574</v>
      </c>
      <c r="L22" s="388">
        <v>225</v>
      </c>
      <c r="M22" s="388">
        <v>10349</v>
      </c>
      <c r="N22" s="219">
        <v>16465</v>
      </c>
      <c r="O22" s="219">
        <v>1165</v>
      </c>
      <c r="P22" s="219">
        <v>15300</v>
      </c>
    </row>
    <row r="23" spans="1:16">
      <c r="A23" s="175">
        <v>1</v>
      </c>
      <c r="B23" s="175" t="s">
        <v>442</v>
      </c>
      <c r="C23" s="175">
        <v>3</v>
      </c>
      <c r="D23" s="175" t="s">
        <v>201</v>
      </c>
      <c r="E23" s="175">
        <v>3</v>
      </c>
      <c r="F23" s="175" t="s">
        <v>443</v>
      </c>
      <c r="G23" s="174" t="s">
        <v>15</v>
      </c>
      <c r="H23" s="219">
        <v>8310</v>
      </c>
      <c r="I23" s="219">
        <v>445</v>
      </c>
      <c r="J23" s="219">
        <v>7865</v>
      </c>
      <c r="K23" s="388">
        <v>6546</v>
      </c>
      <c r="L23" s="388">
        <v>31</v>
      </c>
      <c r="M23" s="388">
        <v>6515</v>
      </c>
      <c r="N23" s="219">
        <v>7802</v>
      </c>
      <c r="O23" s="219">
        <v>151</v>
      </c>
      <c r="P23" s="219">
        <v>7651</v>
      </c>
    </row>
    <row r="24" spans="1:16">
      <c r="A24" s="175">
        <v>1</v>
      </c>
      <c r="B24" s="175" t="s">
        <v>442</v>
      </c>
      <c r="C24" s="175">
        <v>3</v>
      </c>
      <c r="D24" s="175" t="s">
        <v>201</v>
      </c>
      <c r="E24" s="175">
        <v>3</v>
      </c>
      <c r="F24" s="175" t="s">
        <v>443</v>
      </c>
      <c r="G24" s="174" t="s">
        <v>16</v>
      </c>
      <c r="H24" s="219">
        <v>6143</v>
      </c>
      <c r="I24" s="219">
        <v>273</v>
      </c>
      <c r="J24" s="219">
        <v>5870</v>
      </c>
      <c r="K24" s="388">
        <v>4870</v>
      </c>
      <c r="L24" s="388">
        <v>32</v>
      </c>
      <c r="M24" s="388">
        <v>4838</v>
      </c>
      <c r="N24" s="219">
        <v>5758</v>
      </c>
      <c r="O24" s="219">
        <v>99</v>
      </c>
      <c r="P24" s="219">
        <v>5659</v>
      </c>
    </row>
    <row r="25" spans="1:16">
      <c r="A25" s="175">
        <v>1</v>
      </c>
      <c r="B25" s="175" t="s">
        <v>442</v>
      </c>
      <c r="C25" s="175">
        <v>3</v>
      </c>
      <c r="D25" s="175" t="s">
        <v>201</v>
      </c>
      <c r="E25" s="175">
        <v>3</v>
      </c>
      <c r="F25" s="175" t="s">
        <v>443</v>
      </c>
      <c r="G25" s="174" t="s">
        <v>17</v>
      </c>
      <c r="H25" s="219">
        <v>14453</v>
      </c>
      <c r="I25" s="219">
        <v>718</v>
      </c>
      <c r="J25" s="219">
        <v>13735</v>
      </c>
      <c r="K25" s="388">
        <v>11416</v>
      </c>
      <c r="L25" s="388">
        <v>63</v>
      </c>
      <c r="M25" s="388">
        <v>11353</v>
      </c>
      <c r="N25" s="219">
        <v>13560</v>
      </c>
      <c r="O25" s="219">
        <v>250</v>
      </c>
      <c r="P25" s="219">
        <v>13310</v>
      </c>
    </row>
    <row r="26" spans="1:16">
      <c r="A26" s="175">
        <v>1</v>
      </c>
      <c r="B26" s="175" t="s">
        <v>442</v>
      </c>
      <c r="C26" s="175">
        <v>3</v>
      </c>
      <c r="D26" s="175" t="s">
        <v>201</v>
      </c>
      <c r="E26" s="175">
        <v>4</v>
      </c>
      <c r="F26" s="175" t="s">
        <v>444</v>
      </c>
      <c r="G26" s="174" t="s">
        <v>15</v>
      </c>
      <c r="H26" s="219">
        <v>586</v>
      </c>
      <c r="I26" s="219">
        <v>132</v>
      </c>
      <c r="J26" s="219">
        <v>454</v>
      </c>
      <c r="K26" s="388">
        <v>249</v>
      </c>
      <c r="L26" s="388">
        <v>9</v>
      </c>
      <c r="M26" s="388">
        <v>240</v>
      </c>
      <c r="N26" s="219">
        <v>456</v>
      </c>
      <c r="O26" s="219">
        <v>44</v>
      </c>
      <c r="P26" s="219">
        <v>412</v>
      </c>
    </row>
    <row r="27" spans="1:16">
      <c r="A27" s="175">
        <v>1</v>
      </c>
      <c r="B27" s="175" t="s">
        <v>442</v>
      </c>
      <c r="C27" s="175">
        <v>3</v>
      </c>
      <c r="D27" s="175" t="s">
        <v>201</v>
      </c>
      <c r="E27" s="175">
        <v>4</v>
      </c>
      <c r="F27" s="175" t="s">
        <v>444</v>
      </c>
      <c r="G27" s="174" t="s">
        <v>16</v>
      </c>
      <c r="H27" s="219">
        <v>328</v>
      </c>
      <c r="I27" s="219">
        <v>76</v>
      </c>
      <c r="J27" s="219">
        <v>252</v>
      </c>
      <c r="K27" s="388">
        <v>149</v>
      </c>
      <c r="L27" s="388">
        <v>6</v>
      </c>
      <c r="M27" s="388">
        <v>143</v>
      </c>
      <c r="N27" s="219">
        <v>246</v>
      </c>
      <c r="O27" s="219">
        <v>28</v>
      </c>
      <c r="P27" s="219">
        <v>218</v>
      </c>
    </row>
    <row r="28" spans="1:16">
      <c r="A28" s="175">
        <v>1</v>
      </c>
      <c r="B28" s="175" t="s">
        <v>442</v>
      </c>
      <c r="C28" s="175">
        <v>3</v>
      </c>
      <c r="D28" s="175" t="s">
        <v>201</v>
      </c>
      <c r="E28" s="175">
        <v>4</v>
      </c>
      <c r="F28" s="175" t="s">
        <v>444</v>
      </c>
      <c r="G28" s="174" t="s">
        <v>17</v>
      </c>
      <c r="H28" s="219">
        <v>914</v>
      </c>
      <c r="I28" s="219">
        <v>208</v>
      </c>
      <c r="J28" s="219">
        <v>706</v>
      </c>
      <c r="K28" s="388">
        <v>398</v>
      </c>
      <c r="L28" s="388">
        <v>15</v>
      </c>
      <c r="M28" s="388">
        <v>383</v>
      </c>
      <c r="N28" s="219">
        <v>702</v>
      </c>
      <c r="O28" s="219">
        <v>72</v>
      </c>
      <c r="P28" s="219">
        <v>630</v>
      </c>
    </row>
    <row r="29" spans="1:16">
      <c r="A29" s="175">
        <v>1</v>
      </c>
      <c r="B29" s="175" t="s">
        <v>442</v>
      </c>
      <c r="C29" s="175">
        <v>3</v>
      </c>
      <c r="D29" s="175" t="s">
        <v>201</v>
      </c>
      <c r="E29" s="175" t="s">
        <v>199</v>
      </c>
      <c r="F29" s="175" t="s">
        <v>75</v>
      </c>
      <c r="G29" s="174" t="s">
        <v>15</v>
      </c>
      <c r="H29" s="219">
        <v>8896</v>
      </c>
      <c r="I29" s="219">
        <v>577</v>
      </c>
      <c r="J29" s="219">
        <v>8319</v>
      </c>
      <c r="K29" s="388">
        <v>6795</v>
      </c>
      <c r="L29" s="388">
        <v>40</v>
      </c>
      <c r="M29" s="388">
        <v>6755</v>
      </c>
      <c r="N29" s="219">
        <v>8258</v>
      </c>
      <c r="O29" s="219">
        <v>195</v>
      </c>
      <c r="P29" s="219">
        <v>8063</v>
      </c>
    </row>
    <row r="30" spans="1:16">
      <c r="A30" s="175">
        <v>1</v>
      </c>
      <c r="B30" s="175" t="s">
        <v>442</v>
      </c>
      <c r="C30" s="175">
        <v>3</v>
      </c>
      <c r="D30" s="175" t="s">
        <v>201</v>
      </c>
      <c r="E30" s="175" t="s">
        <v>199</v>
      </c>
      <c r="F30" s="175" t="s">
        <v>75</v>
      </c>
      <c r="G30" s="174" t="s">
        <v>16</v>
      </c>
      <c r="H30" s="219">
        <v>6471</v>
      </c>
      <c r="I30" s="219">
        <v>349</v>
      </c>
      <c r="J30" s="219">
        <v>6122</v>
      </c>
      <c r="K30" s="388">
        <v>5019</v>
      </c>
      <c r="L30" s="388">
        <v>38</v>
      </c>
      <c r="M30" s="388">
        <v>4981</v>
      </c>
      <c r="N30" s="219">
        <v>6004</v>
      </c>
      <c r="O30" s="219">
        <v>127</v>
      </c>
      <c r="P30" s="219">
        <v>5877</v>
      </c>
    </row>
    <row r="31" spans="1:16">
      <c r="A31" s="175">
        <v>1</v>
      </c>
      <c r="B31" s="175" t="s">
        <v>442</v>
      </c>
      <c r="C31" s="175">
        <v>3</v>
      </c>
      <c r="D31" s="175" t="s">
        <v>201</v>
      </c>
      <c r="E31" s="175" t="s">
        <v>199</v>
      </c>
      <c r="F31" s="175" t="s">
        <v>75</v>
      </c>
      <c r="G31" s="174" t="s">
        <v>17</v>
      </c>
      <c r="H31" s="219">
        <v>15367</v>
      </c>
      <c r="I31" s="219">
        <v>926</v>
      </c>
      <c r="J31" s="219">
        <v>14441</v>
      </c>
      <c r="K31" s="388">
        <v>11814</v>
      </c>
      <c r="L31" s="388">
        <v>78</v>
      </c>
      <c r="M31" s="388">
        <v>11736</v>
      </c>
      <c r="N31" s="219">
        <v>14262</v>
      </c>
      <c r="O31" s="219">
        <v>322</v>
      </c>
      <c r="P31" s="219">
        <v>13940</v>
      </c>
    </row>
    <row r="32" spans="1:16">
      <c r="A32" s="175">
        <v>1</v>
      </c>
      <c r="B32" s="175" t="s">
        <v>442</v>
      </c>
      <c r="C32" s="175">
        <v>4</v>
      </c>
      <c r="D32" s="175" t="s">
        <v>203</v>
      </c>
      <c r="E32" s="175">
        <v>3</v>
      </c>
      <c r="F32" s="175" t="s">
        <v>443</v>
      </c>
      <c r="G32" s="174" t="s">
        <v>15</v>
      </c>
      <c r="H32" s="219">
        <v>28611</v>
      </c>
      <c r="I32" s="219">
        <v>3430</v>
      </c>
      <c r="J32" s="219">
        <v>25181</v>
      </c>
      <c r="K32" s="388">
        <v>20611</v>
      </c>
      <c r="L32" s="388">
        <v>143</v>
      </c>
      <c r="M32" s="388">
        <v>20468</v>
      </c>
      <c r="N32" s="219">
        <v>25124</v>
      </c>
      <c r="O32" s="219">
        <v>935</v>
      </c>
      <c r="P32" s="219">
        <v>24189</v>
      </c>
    </row>
    <row r="33" spans="1:16">
      <c r="A33" s="175">
        <v>1</v>
      </c>
      <c r="B33" s="175" t="s">
        <v>442</v>
      </c>
      <c r="C33" s="175">
        <v>4</v>
      </c>
      <c r="D33" s="175" t="s">
        <v>203</v>
      </c>
      <c r="E33" s="175">
        <v>3</v>
      </c>
      <c r="F33" s="175" t="s">
        <v>443</v>
      </c>
      <c r="G33" s="174" t="s">
        <v>16</v>
      </c>
      <c r="H33" s="219">
        <v>12533</v>
      </c>
      <c r="I33" s="219">
        <v>879</v>
      </c>
      <c r="J33" s="219">
        <v>11654</v>
      </c>
      <c r="K33" s="388">
        <v>9693</v>
      </c>
      <c r="L33" s="388">
        <v>73</v>
      </c>
      <c r="M33" s="388">
        <v>9620</v>
      </c>
      <c r="N33" s="219">
        <v>11487</v>
      </c>
      <c r="O33" s="219">
        <v>322</v>
      </c>
      <c r="P33" s="219">
        <v>11165</v>
      </c>
    </row>
    <row r="34" spans="1:16">
      <c r="A34" s="175">
        <v>1</v>
      </c>
      <c r="B34" s="175" t="s">
        <v>442</v>
      </c>
      <c r="C34" s="175">
        <v>4</v>
      </c>
      <c r="D34" s="175" t="s">
        <v>203</v>
      </c>
      <c r="E34" s="175">
        <v>3</v>
      </c>
      <c r="F34" s="175" t="s">
        <v>443</v>
      </c>
      <c r="G34" s="174" t="s">
        <v>17</v>
      </c>
      <c r="H34" s="219">
        <v>41144</v>
      </c>
      <c r="I34" s="219">
        <v>4309</v>
      </c>
      <c r="J34" s="219">
        <v>36835</v>
      </c>
      <c r="K34" s="388">
        <v>30304</v>
      </c>
      <c r="L34" s="388">
        <v>216</v>
      </c>
      <c r="M34" s="388">
        <v>30088</v>
      </c>
      <c r="N34" s="219">
        <v>36611</v>
      </c>
      <c r="O34" s="219">
        <v>1257</v>
      </c>
      <c r="P34" s="219">
        <v>35354</v>
      </c>
    </row>
    <row r="35" spans="1:16">
      <c r="A35" s="175">
        <v>1</v>
      </c>
      <c r="B35" s="175" t="s">
        <v>442</v>
      </c>
      <c r="C35" s="175">
        <v>4</v>
      </c>
      <c r="D35" s="175" t="s">
        <v>203</v>
      </c>
      <c r="E35" s="175">
        <v>4</v>
      </c>
      <c r="F35" s="175" t="s">
        <v>444</v>
      </c>
      <c r="G35" s="174" t="s">
        <v>15</v>
      </c>
      <c r="H35" s="219">
        <v>901</v>
      </c>
      <c r="I35" s="219">
        <v>318</v>
      </c>
      <c r="J35" s="219">
        <v>583</v>
      </c>
      <c r="K35" s="388">
        <v>267</v>
      </c>
      <c r="L35" s="388">
        <v>12</v>
      </c>
      <c r="M35" s="388">
        <v>255</v>
      </c>
      <c r="N35" s="219">
        <v>621</v>
      </c>
      <c r="O35" s="219">
        <v>104</v>
      </c>
      <c r="P35" s="219">
        <v>517</v>
      </c>
    </row>
    <row r="36" spans="1:16">
      <c r="A36" s="175">
        <v>1</v>
      </c>
      <c r="B36" s="175" t="s">
        <v>442</v>
      </c>
      <c r="C36" s="175">
        <v>4</v>
      </c>
      <c r="D36" s="175" t="s">
        <v>203</v>
      </c>
      <c r="E36" s="175">
        <v>4</v>
      </c>
      <c r="F36" s="175" t="s">
        <v>444</v>
      </c>
      <c r="G36" s="174" t="s">
        <v>16</v>
      </c>
      <c r="H36" s="219">
        <v>442</v>
      </c>
      <c r="I36" s="219">
        <v>119</v>
      </c>
      <c r="J36" s="219">
        <v>323</v>
      </c>
      <c r="K36" s="388">
        <v>163</v>
      </c>
      <c r="L36" s="388">
        <v>8</v>
      </c>
      <c r="M36" s="388">
        <v>155</v>
      </c>
      <c r="N36" s="219">
        <v>327</v>
      </c>
      <c r="O36" s="219">
        <v>46</v>
      </c>
      <c r="P36" s="219">
        <v>281</v>
      </c>
    </row>
    <row r="37" spans="1:16">
      <c r="A37" s="175">
        <v>1</v>
      </c>
      <c r="B37" s="175" t="s">
        <v>442</v>
      </c>
      <c r="C37" s="175">
        <v>4</v>
      </c>
      <c r="D37" s="175" t="s">
        <v>203</v>
      </c>
      <c r="E37" s="175">
        <v>4</v>
      </c>
      <c r="F37" s="175" t="s">
        <v>444</v>
      </c>
      <c r="G37" s="174" t="s">
        <v>17</v>
      </c>
      <c r="H37" s="219">
        <v>1343</v>
      </c>
      <c r="I37" s="219">
        <v>437</v>
      </c>
      <c r="J37" s="219">
        <v>906</v>
      </c>
      <c r="K37" s="388">
        <v>430</v>
      </c>
      <c r="L37" s="388">
        <v>20</v>
      </c>
      <c r="M37" s="388">
        <v>410</v>
      </c>
      <c r="N37" s="219">
        <v>948</v>
      </c>
      <c r="O37" s="219">
        <v>150</v>
      </c>
      <c r="P37" s="219">
        <v>798</v>
      </c>
    </row>
    <row r="38" spans="1:16">
      <c r="A38" s="175">
        <v>1</v>
      </c>
      <c r="B38" s="175" t="s">
        <v>442</v>
      </c>
      <c r="C38" s="175">
        <v>4</v>
      </c>
      <c r="D38" s="175" t="s">
        <v>203</v>
      </c>
      <c r="E38" s="175" t="s">
        <v>199</v>
      </c>
      <c r="F38" s="175" t="s">
        <v>75</v>
      </c>
      <c r="G38" s="174" t="s">
        <v>15</v>
      </c>
      <c r="H38" s="219">
        <v>29512</v>
      </c>
      <c r="I38" s="219">
        <v>3748</v>
      </c>
      <c r="J38" s="219">
        <v>25764</v>
      </c>
      <c r="K38" s="388">
        <v>20878</v>
      </c>
      <c r="L38" s="388">
        <v>155</v>
      </c>
      <c r="M38" s="388">
        <v>20723</v>
      </c>
      <c r="N38" s="219">
        <v>25745</v>
      </c>
      <c r="O38" s="219">
        <v>1039</v>
      </c>
      <c r="P38" s="219">
        <v>24706</v>
      </c>
    </row>
    <row r="39" spans="1:16">
      <c r="A39" s="175">
        <v>1</v>
      </c>
      <c r="B39" s="175" t="s">
        <v>442</v>
      </c>
      <c r="C39" s="175">
        <v>4</v>
      </c>
      <c r="D39" s="175" t="s">
        <v>203</v>
      </c>
      <c r="E39" s="175" t="s">
        <v>199</v>
      </c>
      <c r="F39" s="175" t="s">
        <v>75</v>
      </c>
      <c r="G39" s="174" t="s">
        <v>16</v>
      </c>
      <c r="H39" s="219">
        <v>12975</v>
      </c>
      <c r="I39" s="219">
        <v>998</v>
      </c>
      <c r="J39" s="219">
        <v>11977</v>
      </c>
      <c r="K39" s="388">
        <v>9856</v>
      </c>
      <c r="L39" s="388">
        <v>81</v>
      </c>
      <c r="M39" s="388">
        <v>9775</v>
      </c>
      <c r="N39" s="219">
        <v>11814</v>
      </c>
      <c r="O39" s="219">
        <v>368</v>
      </c>
      <c r="P39" s="219">
        <v>11446</v>
      </c>
    </row>
    <row r="40" spans="1:16">
      <c r="A40" s="175">
        <v>1</v>
      </c>
      <c r="B40" s="175" t="s">
        <v>442</v>
      </c>
      <c r="C40" s="175">
        <v>4</v>
      </c>
      <c r="D40" s="175" t="s">
        <v>203</v>
      </c>
      <c r="E40" s="175" t="s">
        <v>199</v>
      </c>
      <c r="F40" s="175" t="s">
        <v>75</v>
      </c>
      <c r="G40" s="174" t="s">
        <v>17</v>
      </c>
      <c r="H40" s="219">
        <v>42487</v>
      </c>
      <c r="I40" s="219">
        <v>4746</v>
      </c>
      <c r="J40" s="219">
        <v>37741</v>
      </c>
      <c r="K40" s="388">
        <v>30734</v>
      </c>
      <c r="L40" s="388">
        <v>236</v>
      </c>
      <c r="M40" s="388">
        <v>30498</v>
      </c>
      <c r="N40" s="219">
        <v>37559</v>
      </c>
      <c r="O40" s="219">
        <v>1407</v>
      </c>
      <c r="P40" s="219">
        <v>36152</v>
      </c>
    </row>
    <row r="41" spans="1:16">
      <c r="A41" s="175">
        <v>1</v>
      </c>
      <c r="B41" s="175" t="s">
        <v>442</v>
      </c>
      <c r="C41" s="175">
        <v>5</v>
      </c>
      <c r="D41" s="175" t="s">
        <v>445</v>
      </c>
      <c r="E41" s="175">
        <v>3</v>
      </c>
      <c r="F41" s="175" t="s">
        <v>443</v>
      </c>
      <c r="G41" s="174" t="s">
        <v>15</v>
      </c>
      <c r="H41" s="219">
        <v>25906</v>
      </c>
      <c r="I41" s="219">
        <v>6995</v>
      </c>
      <c r="J41" s="219">
        <v>18911</v>
      </c>
      <c r="K41" s="388">
        <v>10669</v>
      </c>
      <c r="L41" s="388">
        <v>102</v>
      </c>
      <c r="M41" s="388">
        <v>10567</v>
      </c>
      <c r="N41" s="219">
        <v>19640</v>
      </c>
      <c r="O41" s="219">
        <v>2273</v>
      </c>
      <c r="P41" s="219">
        <v>17367</v>
      </c>
    </row>
    <row r="42" spans="1:16">
      <c r="A42" s="175">
        <v>1</v>
      </c>
      <c r="B42" s="175" t="s">
        <v>442</v>
      </c>
      <c r="C42" s="175">
        <v>5</v>
      </c>
      <c r="D42" s="175" t="s">
        <v>445</v>
      </c>
      <c r="E42" s="175">
        <v>3</v>
      </c>
      <c r="F42" s="175" t="s">
        <v>443</v>
      </c>
      <c r="G42" s="174" t="s">
        <v>16</v>
      </c>
      <c r="H42" s="219">
        <v>27189</v>
      </c>
      <c r="I42" s="219">
        <v>3813</v>
      </c>
      <c r="J42" s="219">
        <v>23376</v>
      </c>
      <c r="K42" s="388">
        <v>15508</v>
      </c>
      <c r="L42" s="388">
        <v>158</v>
      </c>
      <c r="M42" s="388">
        <v>15350</v>
      </c>
      <c r="N42" s="219">
        <v>22869</v>
      </c>
      <c r="O42" s="219">
        <v>1326</v>
      </c>
      <c r="P42" s="219">
        <v>21543</v>
      </c>
    </row>
    <row r="43" spans="1:16">
      <c r="A43" s="175">
        <v>1</v>
      </c>
      <c r="B43" s="175" t="s">
        <v>442</v>
      </c>
      <c r="C43" s="175">
        <v>5</v>
      </c>
      <c r="D43" s="175" t="s">
        <v>445</v>
      </c>
      <c r="E43" s="175">
        <v>3</v>
      </c>
      <c r="F43" s="175" t="s">
        <v>443</v>
      </c>
      <c r="G43" s="174" t="s">
        <v>17</v>
      </c>
      <c r="H43" s="219">
        <v>53095</v>
      </c>
      <c r="I43" s="219">
        <v>10808</v>
      </c>
      <c r="J43" s="219">
        <v>42287</v>
      </c>
      <c r="K43" s="388">
        <v>26177</v>
      </c>
      <c r="L43" s="388">
        <v>260</v>
      </c>
      <c r="M43" s="388">
        <v>25917</v>
      </c>
      <c r="N43" s="219">
        <v>42509</v>
      </c>
      <c r="O43" s="219">
        <v>3599</v>
      </c>
      <c r="P43" s="219">
        <v>38910</v>
      </c>
    </row>
    <row r="44" spans="1:16">
      <c r="A44" s="175">
        <v>1</v>
      </c>
      <c r="B44" s="175" t="s">
        <v>442</v>
      </c>
      <c r="C44" s="175">
        <v>5</v>
      </c>
      <c r="D44" s="175" t="s">
        <v>445</v>
      </c>
      <c r="E44" s="175">
        <v>4</v>
      </c>
      <c r="F44" s="175" t="s">
        <v>444</v>
      </c>
      <c r="G44" s="174" t="s">
        <v>15</v>
      </c>
      <c r="H44" s="219">
        <v>262</v>
      </c>
      <c r="I44" s="219">
        <v>61</v>
      </c>
      <c r="J44" s="219">
        <v>201</v>
      </c>
      <c r="K44" s="388">
        <v>79</v>
      </c>
      <c r="L44" s="389" t="s">
        <v>446</v>
      </c>
      <c r="M44" s="389" t="s">
        <v>446</v>
      </c>
      <c r="N44" s="219">
        <v>168</v>
      </c>
      <c r="O44" s="219">
        <v>11</v>
      </c>
      <c r="P44" s="219">
        <v>157</v>
      </c>
    </row>
    <row r="45" spans="1:16">
      <c r="A45" s="175">
        <v>1</v>
      </c>
      <c r="B45" s="175" t="s">
        <v>442</v>
      </c>
      <c r="C45" s="175">
        <v>5</v>
      </c>
      <c r="D45" s="175" t="s">
        <v>445</v>
      </c>
      <c r="E45" s="175">
        <v>4</v>
      </c>
      <c r="F45" s="175" t="s">
        <v>444</v>
      </c>
      <c r="G45" s="174" t="s">
        <v>16</v>
      </c>
      <c r="H45" s="219">
        <v>316</v>
      </c>
      <c r="I45" s="219">
        <v>40</v>
      </c>
      <c r="J45" s="219">
        <v>276</v>
      </c>
      <c r="K45" s="388">
        <v>148</v>
      </c>
      <c r="L45" s="389" t="s">
        <v>446</v>
      </c>
      <c r="M45" s="389" t="s">
        <v>446</v>
      </c>
      <c r="N45" s="219">
        <v>249</v>
      </c>
      <c r="O45" s="219">
        <v>11</v>
      </c>
      <c r="P45" s="219">
        <v>238</v>
      </c>
    </row>
    <row r="46" spans="1:16">
      <c r="A46" s="175">
        <v>1</v>
      </c>
      <c r="B46" s="175" t="s">
        <v>442</v>
      </c>
      <c r="C46" s="175">
        <v>5</v>
      </c>
      <c r="D46" s="175" t="s">
        <v>445</v>
      </c>
      <c r="E46" s="175">
        <v>4</v>
      </c>
      <c r="F46" s="175" t="s">
        <v>444</v>
      </c>
      <c r="G46" s="174" t="s">
        <v>17</v>
      </c>
      <c r="H46" s="219">
        <v>578</v>
      </c>
      <c r="I46" s="219">
        <v>101</v>
      </c>
      <c r="J46" s="219">
        <v>477</v>
      </c>
      <c r="K46" s="388">
        <v>227</v>
      </c>
      <c r="L46" s="388">
        <v>2</v>
      </c>
      <c r="M46" s="388">
        <v>225</v>
      </c>
      <c r="N46" s="219">
        <v>417</v>
      </c>
      <c r="O46" s="219">
        <v>22</v>
      </c>
      <c r="P46" s="219">
        <v>395</v>
      </c>
    </row>
    <row r="47" spans="1:16">
      <c r="A47" s="175">
        <v>1</v>
      </c>
      <c r="B47" s="175" t="s">
        <v>442</v>
      </c>
      <c r="C47" s="175">
        <v>5</v>
      </c>
      <c r="D47" s="175" t="s">
        <v>445</v>
      </c>
      <c r="E47" s="175" t="s">
        <v>199</v>
      </c>
      <c r="F47" s="175" t="s">
        <v>75</v>
      </c>
      <c r="G47" s="174" t="s">
        <v>15</v>
      </c>
      <c r="H47" s="219">
        <v>26168</v>
      </c>
      <c r="I47" s="219">
        <v>7056</v>
      </c>
      <c r="J47" s="219">
        <v>19112</v>
      </c>
      <c r="K47" s="388">
        <v>10748</v>
      </c>
      <c r="L47" s="388">
        <v>104</v>
      </c>
      <c r="M47" s="388">
        <v>10644</v>
      </c>
      <c r="N47" s="219">
        <v>19808</v>
      </c>
      <c r="O47" s="219">
        <v>2284</v>
      </c>
      <c r="P47" s="219">
        <v>17524</v>
      </c>
    </row>
    <row r="48" spans="1:16">
      <c r="A48" s="175">
        <v>1</v>
      </c>
      <c r="B48" s="175" t="s">
        <v>442</v>
      </c>
      <c r="C48" s="175">
        <v>5</v>
      </c>
      <c r="D48" s="175" t="s">
        <v>445</v>
      </c>
      <c r="E48" s="175" t="s">
        <v>199</v>
      </c>
      <c r="F48" s="175" t="s">
        <v>75</v>
      </c>
      <c r="G48" s="174" t="s">
        <v>16</v>
      </c>
      <c r="H48" s="219">
        <v>27505</v>
      </c>
      <c r="I48" s="219">
        <v>3853</v>
      </c>
      <c r="J48" s="219">
        <v>23652</v>
      </c>
      <c r="K48" s="388">
        <v>15656</v>
      </c>
      <c r="L48" s="388">
        <v>158</v>
      </c>
      <c r="M48" s="388">
        <v>15498</v>
      </c>
      <c r="N48" s="219">
        <v>23118</v>
      </c>
      <c r="O48" s="219">
        <v>1337</v>
      </c>
      <c r="P48" s="219">
        <v>21781</v>
      </c>
    </row>
    <row r="49" spans="1:16">
      <c r="A49" s="175">
        <v>1</v>
      </c>
      <c r="B49" s="175" t="s">
        <v>442</v>
      </c>
      <c r="C49" s="175">
        <v>5</v>
      </c>
      <c r="D49" s="175" t="s">
        <v>445</v>
      </c>
      <c r="E49" s="175" t="s">
        <v>199</v>
      </c>
      <c r="F49" s="175" t="s">
        <v>75</v>
      </c>
      <c r="G49" s="174" t="s">
        <v>17</v>
      </c>
      <c r="H49" s="219">
        <v>53673</v>
      </c>
      <c r="I49" s="219">
        <v>10909</v>
      </c>
      <c r="J49" s="219">
        <v>42764</v>
      </c>
      <c r="K49" s="388">
        <v>26404</v>
      </c>
      <c r="L49" s="388">
        <v>262</v>
      </c>
      <c r="M49" s="388">
        <v>26142</v>
      </c>
      <c r="N49" s="219">
        <v>42926</v>
      </c>
      <c r="O49" s="219">
        <v>3621</v>
      </c>
      <c r="P49" s="219">
        <v>39305</v>
      </c>
    </row>
    <row r="50" spans="1:16">
      <c r="A50" s="175">
        <v>1</v>
      </c>
      <c r="B50" s="175" t="s">
        <v>442</v>
      </c>
      <c r="C50" s="175">
        <v>8</v>
      </c>
      <c r="D50" s="175" t="s">
        <v>207</v>
      </c>
      <c r="E50" s="175">
        <v>3</v>
      </c>
      <c r="F50" s="175" t="s">
        <v>443</v>
      </c>
      <c r="G50" s="174" t="s">
        <v>15</v>
      </c>
      <c r="H50" s="219">
        <v>18686</v>
      </c>
      <c r="I50" s="219">
        <v>1639</v>
      </c>
      <c r="J50" s="219">
        <v>17047</v>
      </c>
      <c r="K50" s="388">
        <v>13912</v>
      </c>
      <c r="L50" s="388">
        <v>54</v>
      </c>
      <c r="M50" s="388">
        <v>13858</v>
      </c>
      <c r="N50" s="219">
        <v>16759</v>
      </c>
      <c r="O50" s="219">
        <v>436</v>
      </c>
      <c r="P50" s="219">
        <v>16323</v>
      </c>
    </row>
    <row r="51" spans="1:16">
      <c r="A51" s="175">
        <v>1</v>
      </c>
      <c r="B51" s="175" t="s">
        <v>442</v>
      </c>
      <c r="C51" s="175">
        <v>8</v>
      </c>
      <c r="D51" s="175" t="s">
        <v>207</v>
      </c>
      <c r="E51" s="175">
        <v>3</v>
      </c>
      <c r="F51" s="175" t="s">
        <v>443</v>
      </c>
      <c r="G51" s="174" t="s">
        <v>16</v>
      </c>
      <c r="H51" s="219">
        <v>4860</v>
      </c>
      <c r="I51" s="219">
        <v>282</v>
      </c>
      <c r="J51" s="219">
        <v>4578</v>
      </c>
      <c r="K51" s="388">
        <v>3466</v>
      </c>
      <c r="L51" s="388">
        <v>13</v>
      </c>
      <c r="M51" s="388">
        <v>3453</v>
      </c>
      <c r="N51" s="219">
        <v>4334</v>
      </c>
      <c r="O51" s="219">
        <v>83</v>
      </c>
      <c r="P51" s="219">
        <v>4251</v>
      </c>
    </row>
    <row r="52" spans="1:16">
      <c r="A52" s="175">
        <v>1</v>
      </c>
      <c r="B52" s="175" t="s">
        <v>442</v>
      </c>
      <c r="C52" s="175">
        <v>8</v>
      </c>
      <c r="D52" s="175" t="s">
        <v>207</v>
      </c>
      <c r="E52" s="175">
        <v>3</v>
      </c>
      <c r="F52" s="175" t="s">
        <v>443</v>
      </c>
      <c r="G52" s="174" t="s">
        <v>17</v>
      </c>
      <c r="H52" s="219">
        <v>23546</v>
      </c>
      <c r="I52" s="219">
        <v>1921</v>
      </c>
      <c r="J52" s="219">
        <v>21625</v>
      </c>
      <c r="K52" s="388">
        <v>17378</v>
      </c>
      <c r="L52" s="388">
        <v>67</v>
      </c>
      <c r="M52" s="388">
        <v>17311</v>
      </c>
      <c r="N52" s="219">
        <v>21093</v>
      </c>
      <c r="O52" s="219">
        <v>519</v>
      </c>
      <c r="P52" s="219">
        <v>20574</v>
      </c>
    </row>
    <row r="53" spans="1:16">
      <c r="A53" s="175">
        <v>1</v>
      </c>
      <c r="B53" s="175" t="s">
        <v>442</v>
      </c>
      <c r="C53" s="175">
        <v>8</v>
      </c>
      <c r="D53" s="175" t="s">
        <v>207</v>
      </c>
      <c r="E53" s="175">
        <v>4</v>
      </c>
      <c r="F53" s="175" t="s">
        <v>444</v>
      </c>
      <c r="G53" s="174" t="s">
        <v>15</v>
      </c>
      <c r="H53" s="219">
        <v>361</v>
      </c>
      <c r="I53" s="219">
        <v>146</v>
      </c>
      <c r="J53" s="219">
        <v>215</v>
      </c>
      <c r="K53" s="388">
        <v>140</v>
      </c>
      <c r="L53" s="389" t="s">
        <v>446</v>
      </c>
      <c r="M53" s="389" t="s">
        <v>446</v>
      </c>
      <c r="N53" s="219">
        <v>238</v>
      </c>
      <c r="O53" s="219">
        <v>43</v>
      </c>
      <c r="P53" s="219">
        <v>195</v>
      </c>
    </row>
    <row r="54" spans="1:16">
      <c r="A54" s="175">
        <v>1</v>
      </c>
      <c r="B54" s="175" t="s">
        <v>442</v>
      </c>
      <c r="C54" s="175">
        <v>8</v>
      </c>
      <c r="D54" s="175" t="s">
        <v>207</v>
      </c>
      <c r="E54" s="175">
        <v>4</v>
      </c>
      <c r="F54" s="175" t="s">
        <v>444</v>
      </c>
      <c r="G54" s="174" t="s">
        <v>16</v>
      </c>
      <c r="H54" s="219">
        <v>80</v>
      </c>
      <c r="I54" s="219">
        <v>21</v>
      </c>
      <c r="J54" s="219">
        <v>59</v>
      </c>
      <c r="K54" s="388">
        <v>37</v>
      </c>
      <c r="L54" s="389" t="s">
        <v>446</v>
      </c>
      <c r="M54" s="389" t="s">
        <v>446</v>
      </c>
      <c r="N54" s="219">
        <v>51</v>
      </c>
      <c r="O54" s="219">
        <v>1</v>
      </c>
      <c r="P54" s="219">
        <v>50</v>
      </c>
    </row>
    <row r="55" spans="1:16">
      <c r="A55" s="175">
        <v>1</v>
      </c>
      <c r="B55" s="175" t="s">
        <v>442</v>
      </c>
      <c r="C55" s="175">
        <v>8</v>
      </c>
      <c r="D55" s="175" t="s">
        <v>207</v>
      </c>
      <c r="E55" s="175">
        <v>4</v>
      </c>
      <c r="F55" s="175" t="s">
        <v>444</v>
      </c>
      <c r="G55" s="174" t="s">
        <v>17</v>
      </c>
      <c r="H55" s="219">
        <v>441</v>
      </c>
      <c r="I55" s="219">
        <v>167</v>
      </c>
      <c r="J55" s="219">
        <v>274</v>
      </c>
      <c r="K55" s="388">
        <v>177</v>
      </c>
      <c r="L55" s="388">
        <v>4</v>
      </c>
      <c r="M55" s="388">
        <v>173</v>
      </c>
      <c r="N55" s="219">
        <v>289</v>
      </c>
      <c r="O55" s="219">
        <v>44</v>
      </c>
      <c r="P55" s="219">
        <v>245</v>
      </c>
    </row>
    <row r="56" spans="1:16">
      <c r="A56" s="175">
        <v>1</v>
      </c>
      <c r="B56" s="175" t="s">
        <v>442</v>
      </c>
      <c r="C56" s="175">
        <v>8</v>
      </c>
      <c r="D56" s="175" t="s">
        <v>207</v>
      </c>
      <c r="E56" s="175" t="s">
        <v>199</v>
      </c>
      <c r="F56" s="175" t="s">
        <v>75</v>
      </c>
      <c r="G56" s="174" t="s">
        <v>15</v>
      </c>
      <c r="H56" s="219">
        <v>19047</v>
      </c>
      <c r="I56" s="219">
        <v>1785</v>
      </c>
      <c r="J56" s="219">
        <v>17262</v>
      </c>
      <c r="K56" s="388">
        <v>14052</v>
      </c>
      <c r="L56" s="388">
        <v>58</v>
      </c>
      <c r="M56" s="388">
        <v>13994</v>
      </c>
      <c r="N56" s="219">
        <v>16997</v>
      </c>
      <c r="O56" s="219">
        <v>479</v>
      </c>
      <c r="P56" s="219">
        <v>16518</v>
      </c>
    </row>
    <row r="57" spans="1:16">
      <c r="A57" s="175">
        <v>1</v>
      </c>
      <c r="B57" s="175" t="s">
        <v>442</v>
      </c>
      <c r="C57" s="175">
        <v>8</v>
      </c>
      <c r="D57" s="175" t="s">
        <v>207</v>
      </c>
      <c r="E57" s="175" t="s">
        <v>199</v>
      </c>
      <c r="F57" s="175" t="s">
        <v>75</v>
      </c>
      <c r="G57" s="174" t="s">
        <v>16</v>
      </c>
      <c r="H57" s="219">
        <v>4940</v>
      </c>
      <c r="I57" s="219">
        <v>303</v>
      </c>
      <c r="J57" s="219">
        <v>4637</v>
      </c>
      <c r="K57" s="388">
        <v>3503</v>
      </c>
      <c r="L57" s="388">
        <v>13</v>
      </c>
      <c r="M57" s="388">
        <v>3490</v>
      </c>
      <c r="N57" s="219">
        <v>4385</v>
      </c>
      <c r="O57" s="219">
        <v>84</v>
      </c>
      <c r="P57" s="219">
        <v>4301</v>
      </c>
    </row>
    <row r="58" spans="1:16">
      <c r="A58" s="175">
        <v>1</v>
      </c>
      <c r="B58" s="175" t="s">
        <v>442</v>
      </c>
      <c r="C58" s="175">
        <v>8</v>
      </c>
      <c r="D58" s="175" t="s">
        <v>207</v>
      </c>
      <c r="E58" s="175" t="s">
        <v>199</v>
      </c>
      <c r="F58" s="175" t="s">
        <v>75</v>
      </c>
      <c r="G58" s="174" t="s">
        <v>17</v>
      </c>
      <c r="H58" s="219">
        <v>23987</v>
      </c>
      <c r="I58" s="219">
        <v>2088</v>
      </c>
      <c r="J58" s="219">
        <v>21899</v>
      </c>
      <c r="K58" s="388">
        <v>17555</v>
      </c>
      <c r="L58" s="388">
        <v>71</v>
      </c>
      <c r="M58" s="388">
        <v>17484</v>
      </c>
      <c r="N58" s="219">
        <v>21382</v>
      </c>
      <c r="O58" s="219">
        <v>563</v>
      </c>
      <c r="P58" s="219">
        <v>20819</v>
      </c>
    </row>
    <row r="59" spans="1:16">
      <c r="A59" s="175">
        <v>1</v>
      </c>
      <c r="B59" s="175" t="s">
        <v>442</v>
      </c>
      <c r="C59" s="175">
        <v>10</v>
      </c>
      <c r="D59" s="175" t="s">
        <v>447</v>
      </c>
      <c r="E59" s="175">
        <v>3</v>
      </c>
      <c r="F59" s="175" t="s">
        <v>443</v>
      </c>
      <c r="G59" s="174" t="s">
        <v>15</v>
      </c>
      <c r="H59" s="219">
        <v>8186</v>
      </c>
      <c r="I59" s="219">
        <v>2499</v>
      </c>
      <c r="J59" s="219">
        <v>5687</v>
      </c>
      <c r="K59" s="388">
        <v>3439</v>
      </c>
      <c r="L59" s="388">
        <v>94</v>
      </c>
      <c r="M59" s="388">
        <v>3345</v>
      </c>
      <c r="N59" s="219">
        <v>5650</v>
      </c>
      <c r="O59" s="219">
        <v>627</v>
      </c>
      <c r="P59" s="219">
        <v>5023</v>
      </c>
    </row>
    <row r="60" spans="1:16">
      <c r="A60" s="175">
        <v>1</v>
      </c>
      <c r="B60" s="175" t="s">
        <v>442</v>
      </c>
      <c r="C60" s="175">
        <v>10</v>
      </c>
      <c r="D60" s="175" t="s">
        <v>447</v>
      </c>
      <c r="E60" s="175">
        <v>3</v>
      </c>
      <c r="F60" s="175" t="s">
        <v>443</v>
      </c>
      <c r="G60" s="174" t="s">
        <v>16</v>
      </c>
      <c r="H60" s="219">
        <v>7736</v>
      </c>
      <c r="I60" s="219">
        <v>1681</v>
      </c>
      <c r="J60" s="219">
        <v>6055</v>
      </c>
      <c r="K60" s="388">
        <v>3889</v>
      </c>
      <c r="L60" s="388">
        <v>135</v>
      </c>
      <c r="M60" s="388">
        <v>3754</v>
      </c>
      <c r="N60" s="219">
        <v>5928</v>
      </c>
      <c r="O60" s="219">
        <v>553</v>
      </c>
      <c r="P60" s="219">
        <v>5375</v>
      </c>
    </row>
    <row r="61" spans="1:16">
      <c r="A61" s="175">
        <v>1</v>
      </c>
      <c r="B61" s="175" t="s">
        <v>442</v>
      </c>
      <c r="C61" s="175">
        <v>10</v>
      </c>
      <c r="D61" s="175" t="s">
        <v>447</v>
      </c>
      <c r="E61" s="175">
        <v>3</v>
      </c>
      <c r="F61" s="175" t="s">
        <v>443</v>
      </c>
      <c r="G61" s="174" t="s">
        <v>17</v>
      </c>
      <c r="H61" s="219">
        <v>15922</v>
      </c>
      <c r="I61" s="219">
        <v>4180</v>
      </c>
      <c r="J61" s="219">
        <v>11742</v>
      </c>
      <c r="K61" s="388">
        <v>7328</v>
      </c>
      <c r="L61" s="388">
        <v>229</v>
      </c>
      <c r="M61" s="388">
        <v>7099</v>
      </c>
      <c r="N61" s="219">
        <v>11578</v>
      </c>
      <c r="O61" s="219">
        <v>1180</v>
      </c>
      <c r="P61" s="219">
        <v>10398</v>
      </c>
    </row>
    <row r="62" spans="1:16">
      <c r="A62" s="175">
        <v>1</v>
      </c>
      <c r="B62" s="175" t="s">
        <v>442</v>
      </c>
      <c r="C62" s="175">
        <v>10</v>
      </c>
      <c r="D62" s="175" t="s">
        <v>447</v>
      </c>
      <c r="E62" s="175">
        <v>4</v>
      </c>
      <c r="F62" s="175" t="s">
        <v>444</v>
      </c>
      <c r="G62" s="174" t="s">
        <v>15</v>
      </c>
      <c r="H62" s="219">
        <v>1331</v>
      </c>
      <c r="I62" s="219">
        <v>973</v>
      </c>
      <c r="J62" s="219">
        <v>358</v>
      </c>
      <c r="K62" s="388">
        <v>168</v>
      </c>
      <c r="L62" s="388">
        <v>53</v>
      </c>
      <c r="M62" s="388">
        <v>115</v>
      </c>
      <c r="N62" s="219">
        <v>466</v>
      </c>
      <c r="O62" s="219">
        <v>221</v>
      </c>
      <c r="P62" s="219">
        <v>245</v>
      </c>
    </row>
    <row r="63" spans="1:16">
      <c r="A63" s="175">
        <v>1</v>
      </c>
      <c r="B63" s="175" t="s">
        <v>442</v>
      </c>
      <c r="C63" s="175">
        <v>10</v>
      </c>
      <c r="D63" s="175" t="s">
        <v>447</v>
      </c>
      <c r="E63" s="175">
        <v>4</v>
      </c>
      <c r="F63" s="175" t="s">
        <v>444</v>
      </c>
      <c r="G63" s="174" t="s">
        <v>16</v>
      </c>
      <c r="H63" s="219">
        <v>1421</v>
      </c>
      <c r="I63" s="219">
        <v>925</v>
      </c>
      <c r="J63" s="219">
        <v>496</v>
      </c>
      <c r="K63" s="388">
        <v>235</v>
      </c>
      <c r="L63" s="388">
        <v>54</v>
      </c>
      <c r="M63" s="388">
        <v>181</v>
      </c>
      <c r="N63" s="219">
        <v>606</v>
      </c>
      <c r="O63" s="219">
        <v>249</v>
      </c>
      <c r="P63" s="219">
        <v>357</v>
      </c>
    </row>
    <row r="64" spans="1:16">
      <c r="A64" s="175">
        <v>1</v>
      </c>
      <c r="B64" s="175" t="s">
        <v>442</v>
      </c>
      <c r="C64" s="175">
        <v>10</v>
      </c>
      <c r="D64" s="175" t="s">
        <v>447</v>
      </c>
      <c r="E64" s="175">
        <v>4</v>
      </c>
      <c r="F64" s="175" t="s">
        <v>444</v>
      </c>
      <c r="G64" s="174" t="s">
        <v>17</v>
      </c>
      <c r="H64" s="219">
        <v>2752</v>
      </c>
      <c r="I64" s="219">
        <v>1898</v>
      </c>
      <c r="J64" s="219">
        <v>854</v>
      </c>
      <c r="K64" s="388">
        <v>403</v>
      </c>
      <c r="L64" s="388">
        <v>107</v>
      </c>
      <c r="M64" s="388">
        <v>296</v>
      </c>
      <c r="N64" s="219">
        <v>1072</v>
      </c>
      <c r="O64" s="219">
        <v>470</v>
      </c>
      <c r="P64" s="219">
        <v>602</v>
      </c>
    </row>
    <row r="65" spans="1:16">
      <c r="A65" s="175">
        <v>1</v>
      </c>
      <c r="B65" s="175" t="s">
        <v>442</v>
      </c>
      <c r="C65" s="175">
        <v>10</v>
      </c>
      <c r="D65" s="175" t="s">
        <v>447</v>
      </c>
      <c r="E65" s="175" t="s">
        <v>199</v>
      </c>
      <c r="F65" s="175" t="s">
        <v>75</v>
      </c>
      <c r="G65" s="174" t="s">
        <v>15</v>
      </c>
      <c r="H65" s="219">
        <v>9517</v>
      </c>
      <c r="I65" s="219">
        <v>3472</v>
      </c>
      <c r="J65" s="219">
        <v>6045</v>
      </c>
      <c r="K65" s="388">
        <v>3607</v>
      </c>
      <c r="L65" s="388">
        <v>147</v>
      </c>
      <c r="M65" s="388">
        <v>3460</v>
      </c>
      <c r="N65" s="219">
        <v>6116</v>
      </c>
      <c r="O65" s="219">
        <v>848</v>
      </c>
      <c r="P65" s="219">
        <v>5268</v>
      </c>
    </row>
    <row r="66" spans="1:16">
      <c r="A66" s="175">
        <v>1</v>
      </c>
      <c r="B66" s="175" t="s">
        <v>442</v>
      </c>
      <c r="C66" s="175">
        <v>10</v>
      </c>
      <c r="D66" s="175" t="s">
        <v>447</v>
      </c>
      <c r="E66" s="175" t="s">
        <v>199</v>
      </c>
      <c r="F66" s="175" t="s">
        <v>75</v>
      </c>
      <c r="G66" s="174" t="s">
        <v>16</v>
      </c>
      <c r="H66" s="219">
        <v>9157</v>
      </c>
      <c r="I66" s="219">
        <v>2606</v>
      </c>
      <c r="J66" s="219">
        <v>6551</v>
      </c>
      <c r="K66" s="388">
        <v>4124</v>
      </c>
      <c r="L66" s="388">
        <v>189</v>
      </c>
      <c r="M66" s="388">
        <v>3935</v>
      </c>
      <c r="N66" s="219">
        <v>6534</v>
      </c>
      <c r="O66" s="219">
        <v>802</v>
      </c>
      <c r="P66" s="219">
        <v>5732</v>
      </c>
    </row>
    <row r="67" spans="1:16">
      <c r="A67" s="175">
        <v>1</v>
      </c>
      <c r="B67" s="175" t="s">
        <v>442</v>
      </c>
      <c r="C67" s="175">
        <v>10</v>
      </c>
      <c r="D67" s="175" t="s">
        <v>447</v>
      </c>
      <c r="E67" s="175" t="s">
        <v>199</v>
      </c>
      <c r="F67" s="175" t="s">
        <v>75</v>
      </c>
      <c r="G67" s="174" t="s">
        <v>17</v>
      </c>
      <c r="H67" s="219">
        <v>18674</v>
      </c>
      <c r="I67" s="219">
        <v>6078</v>
      </c>
      <c r="J67" s="219">
        <v>12596</v>
      </c>
      <c r="K67" s="388">
        <v>7731</v>
      </c>
      <c r="L67" s="388">
        <v>336</v>
      </c>
      <c r="M67" s="388">
        <v>7395</v>
      </c>
      <c r="N67" s="219">
        <v>12650</v>
      </c>
      <c r="O67" s="219">
        <v>1650</v>
      </c>
      <c r="P67" s="219">
        <v>11000</v>
      </c>
    </row>
    <row r="68" spans="1:16">
      <c r="A68" s="175">
        <v>1</v>
      </c>
      <c r="B68" s="175" t="s">
        <v>442</v>
      </c>
      <c r="C68" s="175" t="s">
        <v>199</v>
      </c>
      <c r="D68" s="175" t="s">
        <v>75</v>
      </c>
      <c r="E68" s="175" t="s">
        <v>199</v>
      </c>
      <c r="F68" s="175" t="s">
        <v>75</v>
      </c>
      <c r="G68" s="174" t="s">
        <v>15</v>
      </c>
      <c r="H68" s="219">
        <v>101872</v>
      </c>
      <c r="I68" s="219">
        <v>18480</v>
      </c>
      <c r="J68" s="219">
        <v>83392</v>
      </c>
      <c r="K68" s="388">
        <v>59918</v>
      </c>
      <c r="L68" s="388">
        <v>585</v>
      </c>
      <c r="M68" s="388">
        <v>59333</v>
      </c>
      <c r="N68" s="219">
        <v>83407</v>
      </c>
      <c r="O68" s="219">
        <v>5346</v>
      </c>
      <c r="P68" s="219">
        <v>78061</v>
      </c>
    </row>
    <row r="69" spans="1:16">
      <c r="A69" s="175">
        <v>1</v>
      </c>
      <c r="B69" s="175" t="s">
        <v>442</v>
      </c>
      <c r="C69" s="175" t="s">
        <v>199</v>
      </c>
      <c r="D69" s="175" t="s">
        <v>75</v>
      </c>
      <c r="E69" s="175" t="s">
        <v>199</v>
      </c>
      <c r="F69" s="175" t="s">
        <v>75</v>
      </c>
      <c r="G69" s="174" t="s">
        <v>16</v>
      </c>
      <c r="H69" s="219">
        <v>73445</v>
      </c>
      <c r="I69" s="219">
        <v>10159</v>
      </c>
      <c r="J69" s="219">
        <v>63286</v>
      </c>
      <c r="K69" s="388">
        <v>44894</v>
      </c>
      <c r="L69" s="388">
        <v>623</v>
      </c>
      <c r="M69" s="388">
        <v>44271</v>
      </c>
      <c r="N69" s="219">
        <v>61837</v>
      </c>
      <c r="O69" s="219">
        <v>3382</v>
      </c>
      <c r="P69" s="219">
        <v>58455</v>
      </c>
    </row>
    <row r="70" spans="1:16">
      <c r="A70" s="175">
        <v>1</v>
      </c>
      <c r="B70" s="175" t="s">
        <v>442</v>
      </c>
      <c r="C70" s="175" t="s">
        <v>199</v>
      </c>
      <c r="D70" s="175" t="s">
        <v>75</v>
      </c>
      <c r="E70" s="175" t="s">
        <v>199</v>
      </c>
      <c r="F70" s="175" t="s">
        <v>75</v>
      </c>
      <c r="G70" s="174" t="s">
        <v>17</v>
      </c>
      <c r="H70" s="219">
        <v>175317</v>
      </c>
      <c r="I70" s="219">
        <v>28639</v>
      </c>
      <c r="J70" s="219">
        <v>146678</v>
      </c>
      <c r="K70" s="388">
        <v>104812</v>
      </c>
      <c r="L70" s="388">
        <v>1208</v>
      </c>
      <c r="M70" s="388">
        <v>103604</v>
      </c>
      <c r="N70" s="219">
        <v>145244</v>
      </c>
      <c r="O70" s="219">
        <v>8728</v>
      </c>
      <c r="P70" s="219">
        <v>136516</v>
      </c>
    </row>
    <row r="71" spans="1:16">
      <c r="A71" s="175">
        <v>2</v>
      </c>
      <c r="B71" s="175" t="s">
        <v>448</v>
      </c>
      <c r="C71" s="175">
        <v>1</v>
      </c>
      <c r="D71" s="175" t="s">
        <v>191</v>
      </c>
      <c r="E71" s="175">
        <v>3</v>
      </c>
      <c r="F71" s="175" t="s">
        <v>443</v>
      </c>
      <c r="G71" s="174" t="s">
        <v>15</v>
      </c>
      <c r="H71" s="219">
        <v>57</v>
      </c>
      <c r="I71" s="219">
        <v>25</v>
      </c>
      <c r="J71" s="219">
        <v>32</v>
      </c>
      <c r="K71" s="388">
        <v>20</v>
      </c>
      <c r="L71" s="388">
        <v>3</v>
      </c>
      <c r="M71" s="388">
        <v>17</v>
      </c>
      <c r="N71" s="219">
        <v>36</v>
      </c>
      <c r="O71" s="219">
        <v>9</v>
      </c>
      <c r="P71" s="219">
        <v>27</v>
      </c>
    </row>
    <row r="72" spans="1:16">
      <c r="A72" s="175">
        <v>2</v>
      </c>
      <c r="B72" s="175" t="s">
        <v>448</v>
      </c>
      <c r="C72" s="175">
        <v>1</v>
      </c>
      <c r="D72" s="175" t="s">
        <v>191</v>
      </c>
      <c r="E72" s="175">
        <v>3</v>
      </c>
      <c r="F72" s="175" t="s">
        <v>443</v>
      </c>
      <c r="G72" s="174" t="s">
        <v>16</v>
      </c>
      <c r="H72" s="219">
        <v>143</v>
      </c>
      <c r="I72" s="219">
        <v>47</v>
      </c>
      <c r="J72" s="219">
        <v>96</v>
      </c>
      <c r="K72" s="388">
        <v>61</v>
      </c>
      <c r="L72" s="388">
        <v>11</v>
      </c>
      <c r="M72" s="388">
        <v>50</v>
      </c>
      <c r="N72" s="219">
        <v>102</v>
      </c>
      <c r="O72" s="219">
        <v>23</v>
      </c>
      <c r="P72" s="219">
        <v>79</v>
      </c>
    </row>
    <row r="73" spans="1:16">
      <c r="A73" s="175">
        <v>2</v>
      </c>
      <c r="B73" s="175" t="s">
        <v>448</v>
      </c>
      <c r="C73" s="175">
        <v>1</v>
      </c>
      <c r="D73" s="175" t="s">
        <v>191</v>
      </c>
      <c r="E73" s="175">
        <v>3</v>
      </c>
      <c r="F73" s="175" t="s">
        <v>443</v>
      </c>
      <c r="G73" s="174" t="s">
        <v>17</v>
      </c>
      <c r="H73" s="219">
        <v>200</v>
      </c>
      <c r="I73" s="219">
        <v>72</v>
      </c>
      <c r="J73" s="219">
        <v>128</v>
      </c>
      <c r="K73" s="388">
        <v>81</v>
      </c>
      <c r="L73" s="388">
        <v>14</v>
      </c>
      <c r="M73" s="388">
        <v>67</v>
      </c>
      <c r="N73" s="219">
        <v>138</v>
      </c>
      <c r="O73" s="219">
        <v>32</v>
      </c>
      <c r="P73" s="219">
        <v>106</v>
      </c>
    </row>
    <row r="74" spans="1:16">
      <c r="A74" s="175">
        <v>2</v>
      </c>
      <c r="B74" s="175" t="s">
        <v>448</v>
      </c>
      <c r="C74" s="175">
        <v>1</v>
      </c>
      <c r="D74" s="175" t="s">
        <v>191</v>
      </c>
      <c r="E74" s="175">
        <v>4</v>
      </c>
      <c r="F74" s="175" t="s">
        <v>444</v>
      </c>
      <c r="G74" s="174" t="s">
        <v>15</v>
      </c>
      <c r="H74" s="219">
        <v>118</v>
      </c>
      <c r="I74" s="219">
        <v>85</v>
      </c>
      <c r="J74" s="219">
        <v>33</v>
      </c>
      <c r="K74" s="388">
        <v>8</v>
      </c>
      <c r="L74" s="388">
        <v>2</v>
      </c>
      <c r="M74" s="388">
        <v>6</v>
      </c>
      <c r="N74" s="219">
        <v>34</v>
      </c>
      <c r="O74" s="219">
        <v>18</v>
      </c>
      <c r="P74" s="219">
        <v>16</v>
      </c>
    </row>
    <row r="75" spans="1:16">
      <c r="A75" s="175">
        <v>2</v>
      </c>
      <c r="B75" s="175" t="s">
        <v>448</v>
      </c>
      <c r="C75" s="175">
        <v>1</v>
      </c>
      <c r="D75" s="175" t="s">
        <v>191</v>
      </c>
      <c r="E75" s="175">
        <v>4</v>
      </c>
      <c r="F75" s="175" t="s">
        <v>444</v>
      </c>
      <c r="G75" s="174" t="s">
        <v>16</v>
      </c>
      <c r="H75" s="219">
        <v>208</v>
      </c>
      <c r="I75" s="219">
        <v>152</v>
      </c>
      <c r="J75" s="219">
        <v>56</v>
      </c>
      <c r="K75" s="388">
        <v>29</v>
      </c>
      <c r="L75" s="388">
        <v>10</v>
      </c>
      <c r="M75" s="388">
        <v>19</v>
      </c>
      <c r="N75" s="219">
        <v>70</v>
      </c>
      <c r="O75" s="219">
        <v>35</v>
      </c>
      <c r="P75" s="219">
        <v>35</v>
      </c>
    </row>
    <row r="76" spans="1:16">
      <c r="A76" s="175">
        <v>2</v>
      </c>
      <c r="B76" s="175" t="s">
        <v>448</v>
      </c>
      <c r="C76" s="175">
        <v>1</v>
      </c>
      <c r="D76" s="175" t="s">
        <v>191</v>
      </c>
      <c r="E76" s="175">
        <v>4</v>
      </c>
      <c r="F76" s="175" t="s">
        <v>444</v>
      </c>
      <c r="G76" s="174" t="s">
        <v>17</v>
      </c>
      <c r="H76" s="219">
        <v>326</v>
      </c>
      <c r="I76" s="219">
        <v>237</v>
      </c>
      <c r="J76" s="219">
        <v>89</v>
      </c>
      <c r="K76" s="388">
        <v>37</v>
      </c>
      <c r="L76" s="388">
        <v>12</v>
      </c>
      <c r="M76" s="388">
        <v>25</v>
      </c>
      <c r="N76" s="219">
        <v>104</v>
      </c>
      <c r="O76" s="219">
        <v>53</v>
      </c>
      <c r="P76" s="219">
        <v>51</v>
      </c>
    </row>
    <row r="77" spans="1:16">
      <c r="A77" s="175">
        <v>2</v>
      </c>
      <c r="B77" s="175" t="s">
        <v>448</v>
      </c>
      <c r="C77" s="175">
        <v>1</v>
      </c>
      <c r="D77" s="175" t="s">
        <v>191</v>
      </c>
      <c r="E77" s="175" t="s">
        <v>199</v>
      </c>
      <c r="F77" s="175" t="s">
        <v>75</v>
      </c>
      <c r="G77" s="174" t="s">
        <v>15</v>
      </c>
      <c r="H77" s="219">
        <v>175</v>
      </c>
      <c r="I77" s="219">
        <v>110</v>
      </c>
      <c r="J77" s="219">
        <v>65</v>
      </c>
      <c r="K77" s="388">
        <v>28</v>
      </c>
      <c r="L77" s="388">
        <v>5</v>
      </c>
      <c r="M77" s="388">
        <v>23</v>
      </c>
      <c r="N77" s="219">
        <v>70</v>
      </c>
      <c r="O77" s="219">
        <v>27</v>
      </c>
      <c r="P77" s="219">
        <v>43</v>
      </c>
    </row>
    <row r="78" spans="1:16">
      <c r="A78" s="175">
        <v>2</v>
      </c>
      <c r="B78" s="175" t="s">
        <v>448</v>
      </c>
      <c r="C78" s="175">
        <v>1</v>
      </c>
      <c r="D78" s="175" t="s">
        <v>191</v>
      </c>
      <c r="E78" s="175" t="s">
        <v>199</v>
      </c>
      <c r="F78" s="175" t="s">
        <v>75</v>
      </c>
      <c r="G78" s="174" t="s">
        <v>16</v>
      </c>
      <c r="H78" s="219">
        <v>351</v>
      </c>
      <c r="I78" s="219">
        <v>199</v>
      </c>
      <c r="J78" s="219">
        <v>152</v>
      </c>
      <c r="K78" s="388">
        <v>90</v>
      </c>
      <c r="L78" s="388">
        <v>21</v>
      </c>
      <c r="M78" s="388">
        <v>69</v>
      </c>
      <c r="N78" s="219">
        <v>172</v>
      </c>
      <c r="O78" s="219">
        <v>58</v>
      </c>
      <c r="P78" s="219">
        <v>114</v>
      </c>
    </row>
    <row r="79" spans="1:16">
      <c r="A79" s="175">
        <v>2</v>
      </c>
      <c r="B79" s="175" t="s">
        <v>448</v>
      </c>
      <c r="C79" s="175">
        <v>1</v>
      </c>
      <c r="D79" s="175" t="s">
        <v>191</v>
      </c>
      <c r="E79" s="175" t="s">
        <v>199</v>
      </c>
      <c r="F79" s="175" t="s">
        <v>75</v>
      </c>
      <c r="G79" s="174" t="s">
        <v>17</v>
      </c>
      <c r="H79" s="219">
        <v>526</v>
      </c>
      <c r="I79" s="219">
        <v>309</v>
      </c>
      <c r="J79" s="219">
        <v>217</v>
      </c>
      <c r="K79" s="388">
        <v>118</v>
      </c>
      <c r="L79" s="388">
        <v>26</v>
      </c>
      <c r="M79" s="388">
        <v>92</v>
      </c>
      <c r="N79" s="219">
        <v>242</v>
      </c>
      <c r="O79" s="219">
        <v>85</v>
      </c>
      <c r="P79" s="219">
        <v>157</v>
      </c>
    </row>
    <row r="80" spans="1:16">
      <c r="A80" s="175">
        <v>2</v>
      </c>
      <c r="B80" s="175" t="s">
        <v>448</v>
      </c>
      <c r="C80" s="175">
        <v>3</v>
      </c>
      <c r="D80" s="175" t="s">
        <v>201</v>
      </c>
      <c r="E80" s="175">
        <v>3</v>
      </c>
      <c r="F80" s="175" t="s">
        <v>443</v>
      </c>
      <c r="G80" s="174" t="s">
        <v>15</v>
      </c>
      <c r="H80" s="219">
        <v>1004</v>
      </c>
      <c r="I80" s="219">
        <v>400</v>
      </c>
      <c r="J80" s="219">
        <v>604</v>
      </c>
      <c r="K80" s="388">
        <v>459</v>
      </c>
      <c r="L80" s="388">
        <v>76</v>
      </c>
      <c r="M80" s="388">
        <v>383</v>
      </c>
      <c r="N80" s="219">
        <v>715</v>
      </c>
      <c r="O80" s="219">
        <v>185</v>
      </c>
      <c r="P80" s="219">
        <v>530</v>
      </c>
    </row>
    <row r="81" spans="1:16">
      <c r="A81" s="175">
        <v>2</v>
      </c>
      <c r="B81" s="175" t="s">
        <v>448</v>
      </c>
      <c r="C81" s="175">
        <v>3</v>
      </c>
      <c r="D81" s="175" t="s">
        <v>201</v>
      </c>
      <c r="E81" s="175">
        <v>3</v>
      </c>
      <c r="F81" s="175" t="s">
        <v>443</v>
      </c>
      <c r="G81" s="174" t="s">
        <v>16</v>
      </c>
      <c r="H81" s="219">
        <v>1393</v>
      </c>
      <c r="I81" s="219">
        <v>475</v>
      </c>
      <c r="J81" s="219">
        <v>918</v>
      </c>
      <c r="K81" s="388">
        <v>770</v>
      </c>
      <c r="L81" s="388">
        <v>198</v>
      </c>
      <c r="M81" s="388">
        <v>572</v>
      </c>
      <c r="N81" s="219">
        <v>1123</v>
      </c>
      <c r="O81" s="219">
        <v>318</v>
      </c>
      <c r="P81" s="219">
        <v>805</v>
      </c>
    </row>
    <row r="82" spans="1:16">
      <c r="A82" s="175">
        <v>2</v>
      </c>
      <c r="B82" s="175" t="s">
        <v>448</v>
      </c>
      <c r="C82" s="175">
        <v>3</v>
      </c>
      <c r="D82" s="175" t="s">
        <v>201</v>
      </c>
      <c r="E82" s="175">
        <v>3</v>
      </c>
      <c r="F82" s="175" t="s">
        <v>443</v>
      </c>
      <c r="G82" s="174" t="s">
        <v>17</v>
      </c>
      <c r="H82" s="219">
        <v>2397</v>
      </c>
      <c r="I82" s="219">
        <v>875</v>
      </c>
      <c r="J82" s="219">
        <v>1522</v>
      </c>
      <c r="K82" s="388">
        <v>1229</v>
      </c>
      <c r="L82" s="388">
        <v>274</v>
      </c>
      <c r="M82" s="388">
        <v>955</v>
      </c>
      <c r="N82" s="219">
        <v>1838</v>
      </c>
      <c r="O82" s="219">
        <v>503</v>
      </c>
      <c r="P82" s="219">
        <v>1335</v>
      </c>
    </row>
    <row r="83" spans="1:16">
      <c r="A83" s="175">
        <v>2</v>
      </c>
      <c r="B83" s="175" t="s">
        <v>448</v>
      </c>
      <c r="C83" s="175">
        <v>3</v>
      </c>
      <c r="D83" s="175" t="s">
        <v>201</v>
      </c>
      <c r="E83" s="175">
        <v>4</v>
      </c>
      <c r="F83" s="175" t="s">
        <v>444</v>
      </c>
      <c r="G83" s="174" t="s">
        <v>15</v>
      </c>
      <c r="H83" s="219">
        <v>1089</v>
      </c>
      <c r="I83" s="219">
        <v>868</v>
      </c>
      <c r="J83" s="219">
        <v>221</v>
      </c>
      <c r="K83" s="388">
        <v>81</v>
      </c>
      <c r="L83" s="388">
        <v>35</v>
      </c>
      <c r="M83" s="388">
        <v>46</v>
      </c>
      <c r="N83" s="219">
        <v>340</v>
      </c>
      <c r="O83" s="219">
        <v>212</v>
      </c>
      <c r="P83" s="219">
        <v>128</v>
      </c>
    </row>
    <row r="84" spans="1:16">
      <c r="A84" s="175">
        <v>2</v>
      </c>
      <c r="B84" s="175" t="s">
        <v>448</v>
      </c>
      <c r="C84" s="175">
        <v>3</v>
      </c>
      <c r="D84" s="175" t="s">
        <v>201</v>
      </c>
      <c r="E84" s="175">
        <v>4</v>
      </c>
      <c r="F84" s="175" t="s">
        <v>444</v>
      </c>
      <c r="G84" s="174" t="s">
        <v>16</v>
      </c>
      <c r="H84" s="219">
        <v>753</v>
      </c>
      <c r="I84" s="219">
        <v>483</v>
      </c>
      <c r="J84" s="219">
        <v>270</v>
      </c>
      <c r="K84" s="388">
        <v>119</v>
      </c>
      <c r="L84" s="388">
        <v>60</v>
      </c>
      <c r="M84" s="388">
        <v>59</v>
      </c>
      <c r="N84" s="219">
        <v>345</v>
      </c>
      <c r="O84" s="219">
        <v>186</v>
      </c>
      <c r="P84" s="219">
        <v>159</v>
      </c>
    </row>
    <row r="85" spans="1:16">
      <c r="A85" s="175">
        <v>2</v>
      </c>
      <c r="B85" s="175" t="s">
        <v>448</v>
      </c>
      <c r="C85" s="175">
        <v>3</v>
      </c>
      <c r="D85" s="175" t="s">
        <v>201</v>
      </c>
      <c r="E85" s="175">
        <v>4</v>
      </c>
      <c r="F85" s="175" t="s">
        <v>444</v>
      </c>
      <c r="G85" s="174" t="s">
        <v>17</v>
      </c>
      <c r="H85" s="219">
        <v>1842</v>
      </c>
      <c r="I85" s="219">
        <v>1351</v>
      </c>
      <c r="J85" s="219">
        <v>491</v>
      </c>
      <c r="K85" s="388">
        <v>200</v>
      </c>
      <c r="L85" s="388">
        <v>95</v>
      </c>
      <c r="M85" s="388">
        <v>105</v>
      </c>
      <c r="N85" s="219">
        <v>685</v>
      </c>
      <c r="O85" s="219">
        <v>398</v>
      </c>
      <c r="P85" s="219">
        <v>287</v>
      </c>
    </row>
    <row r="86" spans="1:16">
      <c r="A86" s="175">
        <v>2</v>
      </c>
      <c r="B86" s="175" t="s">
        <v>448</v>
      </c>
      <c r="C86" s="175">
        <v>3</v>
      </c>
      <c r="D86" s="175" t="s">
        <v>201</v>
      </c>
      <c r="E86" s="175" t="s">
        <v>199</v>
      </c>
      <c r="F86" s="175" t="s">
        <v>75</v>
      </c>
      <c r="G86" s="174" t="s">
        <v>15</v>
      </c>
      <c r="H86" s="219">
        <v>2093</v>
      </c>
      <c r="I86" s="219">
        <v>1268</v>
      </c>
      <c r="J86" s="219">
        <v>825</v>
      </c>
      <c r="K86" s="388">
        <v>540</v>
      </c>
      <c r="L86" s="388">
        <v>111</v>
      </c>
      <c r="M86" s="388">
        <v>429</v>
      </c>
      <c r="N86" s="219">
        <v>1055</v>
      </c>
      <c r="O86" s="219">
        <v>397</v>
      </c>
      <c r="P86" s="219">
        <v>658</v>
      </c>
    </row>
    <row r="87" spans="1:16">
      <c r="A87" s="175">
        <v>2</v>
      </c>
      <c r="B87" s="175" t="s">
        <v>448</v>
      </c>
      <c r="C87" s="175">
        <v>3</v>
      </c>
      <c r="D87" s="175" t="s">
        <v>201</v>
      </c>
      <c r="E87" s="175" t="s">
        <v>199</v>
      </c>
      <c r="F87" s="175" t="s">
        <v>75</v>
      </c>
      <c r="G87" s="174" t="s">
        <v>16</v>
      </c>
      <c r="H87" s="219">
        <v>2146</v>
      </c>
      <c r="I87" s="219">
        <v>958</v>
      </c>
      <c r="J87" s="219">
        <v>1188</v>
      </c>
      <c r="K87" s="388">
        <v>889</v>
      </c>
      <c r="L87" s="388">
        <v>258</v>
      </c>
      <c r="M87" s="388">
        <v>631</v>
      </c>
      <c r="N87" s="219">
        <v>1468</v>
      </c>
      <c r="O87" s="219">
        <v>504</v>
      </c>
      <c r="P87" s="219">
        <v>964</v>
      </c>
    </row>
    <row r="88" spans="1:16">
      <c r="A88" s="175">
        <v>2</v>
      </c>
      <c r="B88" s="175" t="s">
        <v>448</v>
      </c>
      <c r="C88" s="175">
        <v>3</v>
      </c>
      <c r="D88" s="175" t="s">
        <v>201</v>
      </c>
      <c r="E88" s="175" t="s">
        <v>199</v>
      </c>
      <c r="F88" s="175" t="s">
        <v>75</v>
      </c>
      <c r="G88" s="174" t="s">
        <v>17</v>
      </c>
      <c r="H88" s="219">
        <v>4239</v>
      </c>
      <c r="I88" s="219">
        <v>2226</v>
      </c>
      <c r="J88" s="219">
        <v>2013</v>
      </c>
      <c r="K88" s="388">
        <v>1429</v>
      </c>
      <c r="L88" s="388">
        <v>369</v>
      </c>
      <c r="M88" s="388">
        <v>1060</v>
      </c>
      <c r="N88" s="219">
        <v>2523</v>
      </c>
      <c r="O88" s="219">
        <v>901</v>
      </c>
      <c r="P88" s="219">
        <v>1622</v>
      </c>
    </row>
    <row r="89" spans="1:16">
      <c r="A89" s="175">
        <v>2</v>
      </c>
      <c r="B89" s="175" t="s">
        <v>448</v>
      </c>
      <c r="C89" s="175">
        <v>4</v>
      </c>
      <c r="D89" s="175" t="s">
        <v>203</v>
      </c>
      <c r="E89" s="175">
        <v>3</v>
      </c>
      <c r="F89" s="175" t="s">
        <v>443</v>
      </c>
      <c r="G89" s="174" t="s">
        <v>15</v>
      </c>
      <c r="H89" s="219">
        <v>1099</v>
      </c>
      <c r="I89" s="219">
        <v>200</v>
      </c>
      <c r="J89" s="219">
        <v>899</v>
      </c>
      <c r="K89" s="388">
        <v>715</v>
      </c>
      <c r="L89" s="388">
        <v>28</v>
      </c>
      <c r="M89" s="388">
        <v>687</v>
      </c>
      <c r="N89" s="219">
        <v>907</v>
      </c>
      <c r="O89" s="219">
        <v>83</v>
      </c>
      <c r="P89" s="219">
        <v>824</v>
      </c>
    </row>
    <row r="90" spans="1:16">
      <c r="A90" s="175">
        <v>2</v>
      </c>
      <c r="B90" s="175" t="s">
        <v>448</v>
      </c>
      <c r="C90" s="175">
        <v>4</v>
      </c>
      <c r="D90" s="175" t="s">
        <v>203</v>
      </c>
      <c r="E90" s="175">
        <v>3</v>
      </c>
      <c r="F90" s="175" t="s">
        <v>443</v>
      </c>
      <c r="G90" s="174" t="s">
        <v>16</v>
      </c>
      <c r="H90" s="219">
        <v>440</v>
      </c>
      <c r="I90" s="219">
        <v>89</v>
      </c>
      <c r="J90" s="219">
        <v>351</v>
      </c>
      <c r="K90" s="388">
        <v>276</v>
      </c>
      <c r="L90" s="388">
        <v>18</v>
      </c>
      <c r="M90" s="388">
        <v>258</v>
      </c>
      <c r="N90" s="219">
        <v>348</v>
      </c>
      <c r="O90" s="219">
        <v>38</v>
      </c>
      <c r="P90" s="219">
        <v>310</v>
      </c>
    </row>
    <row r="91" spans="1:16">
      <c r="A91" s="175">
        <v>2</v>
      </c>
      <c r="B91" s="175" t="s">
        <v>448</v>
      </c>
      <c r="C91" s="175">
        <v>4</v>
      </c>
      <c r="D91" s="175" t="s">
        <v>203</v>
      </c>
      <c r="E91" s="175">
        <v>3</v>
      </c>
      <c r="F91" s="175" t="s">
        <v>443</v>
      </c>
      <c r="G91" s="174" t="s">
        <v>17</v>
      </c>
      <c r="H91" s="219">
        <v>1539</v>
      </c>
      <c r="I91" s="219">
        <v>289</v>
      </c>
      <c r="J91" s="219">
        <v>1250</v>
      </c>
      <c r="K91" s="388">
        <v>991</v>
      </c>
      <c r="L91" s="388">
        <v>46</v>
      </c>
      <c r="M91" s="388">
        <v>945</v>
      </c>
      <c r="N91" s="219">
        <v>1255</v>
      </c>
      <c r="O91" s="219">
        <v>121</v>
      </c>
      <c r="P91" s="219">
        <v>1134</v>
      </c>
    </row>
    <row r="92" spans="1:16">
      <c r="A92" s="175">
        <v>2</v>
      </c>
      <c r="B92" s="175" t="s">
        <v>448</v>
      </c>
      <c r="C92" s="175">
        <v>4</v>
      </c>
      <c r="D92" s="175" t="s">
        <v>203</v>
      </c>
      <c r="E92" s="175">
        <v>4</v>
      </c>
      <c r="F92" s="175" t="s">
        <v>444</v>
      </c>
      <c r="G92" s="174" t="s">
        <v>15</v>
      </c>
      <c r="H92" s="219">
        <v>186</v>
      </c>
      <c r="I92" s="219">
        <v>112</v>
      </c>
      <c r="J92" s="219">
        <v>74</v>
      </c>
      <c r="K92" s="388">
        <v>44</v>
      </c>
      <c r="L92" s="388">
        <v>7</v>
      </c>
      <c r="M92" s="388">
        <v>37</v>
      </c>
      <c r="N92" s="219">
        <v>82</v>
      </c>
      <c r="O92" s="219">
        <v>27</v>
      </c>
      <c r="P92" s="219">
        <v>55</v>
      </c>
    </row>
    <row r="93" spans="1:16">
      <c r="A93" s="175">
        <v>2</v>
      </c>
      <c r="B93" s="175" t="s">
        <v>448</v>
      </c>
      <c r="C93" s="175">
        <v>4</v>
      </c>
      <c r="D93" s="175" t="s">
        <v>203</v>
      </c>
      <c r="E93" s="175">
        <v>4</v>
      </c>
      <c r="F93" s="175" t="s">
        <v>444</v>
      </c>
      <c r="G93" s="174" t="s">
        <v>16</v>
      </c>
      <c r="H93" s="219">
        <v>96</v>
      </c>
      <c r="I93" s="219">
        <v>54</v>
      </c>
      <c r="J93" s="219">
        <v>42</v>
      </c>
      <c r="K93" s="388">
        <v>20</v>
      </c>
      <c r="L93" s="388">
        <v>3</v>
      </c>
      <c r="M93" s="388">
        <v>17</v>
      </c>
      <c r="N93" s="219">
        <v>50</v>
      </c>
      <c r="O93" s="219">
        <v>18</v>
      </c>
      <c r="P93" s="219">
        <v>32</v>
      </c>
    </row>
    <row r="94" spans="1:16">
      <c r="A94" s="175">
        <v>2</v>
      </c>
      <c r="B94" s="175" t="s">
        <v>448</v>
      </c>
      <c r="C94" s="175">
        <v>4</v>
      </c>
      <c r="D94" s="175" t="s">
        <v>203</v>
      </c>
      <c r="E94" s="175">
        <v>4</v>
      </c>
      <c r="F94" s="175" t="s">
        <v>444</v>
      </c>
      <c r="G94" s="174" t="s">
        <v>17</v>
      </c>
      <c r="H94" s="219">
        <v>282</v>
      </c>
      <c r="I94" s="219">
        <v>166</v>
      </c>
      <c r="J94" s="219">
        <v>116</v>
      </c>
      <c r="K94" s="388">
        <v>64</v>
      </c>
      <c r="L94" s="388">
        <v>10</v>
      </c>
      <c r="M94" s="388">
        <v>54</v>
      </c>
      <c r="N94" s="219">
        <v>132</v>
      </c>
      <c r="O94" s="219">
        <v>45</v>
      </c>
      <c r="P94" s="219">
        <v>87</v>
      </c>
    </row>
    <row r="95" spans="1:16">
      <c r="A95" s="175">
        <v>2</v>
      </c>
      <c r="B95" s="175" t="s">
        <v>448</v>
      </c>
      <c r="C95" s="175">
        <v>4</v>
      </c>
      <c r="D95" s="175" t="s">
        <v>203</v>
      </c>
      <c r="E95" s="175" t="s">
        <v>199</v>
      </c>
      <c r="F95" s="175" t="s">
        <v>75</v>
      </c>
      <c r="G95" s="174" t="s">
        <v>15</v>
      </c>
      <c r="H95" s="219">
        <v>1285</v>
      </c>
      <c r="I95" s="219">
        <v>312</v>
      </c>
      <c r="J95" s="219">
        <v>973</v>
      </c>
      <c r="K95" s="388">
        <v>759</v>
      </c>
      <c r="L95" s="388">
        <v>35</v>
      </c>
      <c r="M95" s="388">
        <v>724</v>
      </c>
      <c r="N95" s="219">
        <v>989</v>
      </c>
      <c r="O95" s="219">
        <v>110</v>
      </c>
      <c r="P95" s="219">
        <v>879</v>
      </c>
    </row>
    <row r="96" spans="1:16">
      <c r="A96" s="175">
        <v>2</v>
      </c>
      <c r="B96" s="175" t="s">
        <v>448</v>
      </c>
      <c r="C96" s="175">
        <v>4</v>
      </c>
      <c r="D96" s="175" t="s">
        <v>203</v>
      </c>
      <c r="E96" s="175" t="s">
        <v>199</v>
      </c>
      <c r="F96" s="175" t="s">
        <v>75</v>
      </c>
      <c r="G96" s="174" t="s">
        <v>16</v>
      </c>
      <c r="H96" s="219">
        <v>536</v>
      </c>
      <c r="I96" s="219">
        <v>143</v>
      </c>
      <c r="J96" s="219">
        <v>393</v>
      </c>
      <c r="K96" s="388">
        <v>296</v>
      </c>
      <c r="L96" s="388">
        <v>21</v>
      </c>
      <c r="M96" s="388">
        <v>275</v>
      </c>
      <c r="N96" s="219">
        <v>398</v>
      </c>
      <c r="O96" s="219">
        <v>56</v>
      </c>
      <c r="P96" s="219">
        <v>342</v>
      </c>
    </row>
    <row r="97" spans="1:16">
      <c r="A97" s="175">
        <v>2</v>
      </c>
      <c r="B97" s="175" t="s">
        <v>448</v>
      </c>
      <c r="C97" s="175">
        <v>4</v>
      </c>
      <c r="D97" s="175" t="s">
        <v>203</v>
      </c>
      <c r="E97" s="175" t="s">
        <v>199</v>
      </c>
      <c r="F97" s="175" t="s">
        <v>75</v>
      </c>
      <c r="G97" s="174" t="s">
        <v>17</v>
      </c>
      <c r="H97" s="219">
        <v>1821</v>
      </c>
      <c r="I97" s="219">
        <v>455</v>
      </c>
      <c r="J97" s="219">
        <v>1366</v>
      </c>
      <c r="K97" s="388">
        <v>1055</v>
      </c>
      <c r="L97" s="388">
        <v>56</v>
      </c>
      <c r="M97" s="388">
        <v>999</v>
      </c>
      <c r="N97" s="219">
        <v>1387</v>
      </c>
      <c r="O97" s="219">
        <v>166</v>
      </c>
      <c r="P97" s="219">
        <v>1221</v>
      </c>
    </row>
    <row r="98" spans="1:16">
      <c r="A98" s="175">
        <v>2</v>
      </c>
      <c r="B98" s="175" t="s">
        <v>448</v>
      </c>
      <c r="C98" s="175">
        <v>5</v>
      </c>
      <c r="D98" s="175" t="s">
        <v>445</v>
      </c>
      <c r="E98" s="175">
        <v>3</v>
      </c>
      <c r="F98" s="175" t="s">
        <v>443</v>
      </c>
      <c r="G98" s="174" t="s">
        <v>15</v>
      </c>
      <c r="H98" s="219">
        <v>72</v>
      </c>
      <c r="I98" s="219">
        <v>28</v>
      </c>
      <c r="J98" s="219">
        <v>44</v>
      </c>
      <c r="K98" s="388">
        <v>29</v>
      </c>
      <c r="L98" s="388">
        <v>6</v>
      </c>
      <c r="M98" s="388">
        <v>23</v>
      </c>
      <c r="N98" s="219">
        <v>55</v>
      </c>
      <c r="O98" s="219">
        <v>18</v>
      </c>
      <c r="P98" s="219">
        <v>37</v>
      </c>
    </row>
    <row r="99" spans="1:16">
      <c r="A99" s="175">
        <v>2</v>
      </c>
      <c r="B99" s="175" t="s">
        <v>448</v>
      </c>
      <c r="C99" s="175">
        <v>5</v>
      </c>
      <c r="D99" s="175" t="s">
        <v>445</v>
      </c>
      <c r="E99" s="175">
        <v>3</v>
      </c>
      <c r="F99" s="175" t="s">
        <v>443</v>
      </c>
      <c r="G99" s="174" t="s">
        <v>16</v>
      </c>
      <c r="H99" s="219">
        <v>180</v>
      </c>
      <c r="I99" s="219">
        <v>55</v>
      </c>
      <c r="J99" s="219">
        <v>125</v>
      </c>
      <c r="K99" s="388">
        <v>73</v>
      </c>
      <c r="L99" s="388">
        <v>14</v>
      </c>
      <c r="M99" s="388">
        <v>59</v>
      </c>
      <c r="N99" s="219">
        <v>135</v>
      </c>
      <c r="O99" s="219">
        <v>35</v>
      </c>
      <c r="P99" s="219">
        <v>100</v>
      </c>
    </row>
    <row r="100" spans="1:16">
      <c r="A100" s="175">
        <v>2</v>
      </c>
      <c r="B100" s="175" t="s">
        <v>448</v>
      </c>
      <c r="C100" s="175">
        <v>5</v>
      </c>
      <c r="D100" s="175" t="s">
        <v>445</v>
      </c>
      <c r="E100" s="175">
        <v>3</v>
      </c>
      <c r="F100" s="175" t="s">
        <v>443</v>
      </c>
      <c r="G100" s="174" t="s">
        <v>17</v>
      </c>
      <c r="H100" s="219">
        <v>252</v>
      </c>
      <c r="I100" s="219">
        <v>83</v>
      </c>
      <c r="J100" s="219">
        <v>169</v>
      </c>
      <c r="K100" s="388">
        <v>102</v>
      </c>
      <c r="L100" s="388">
        <v>20</v>
      </c>
      <c r="M100" s="388">
        <v>82</v>
      </c>
      <c r="N100" s="219">
        <v>190</v>
      </c>
      <c r="O100" s="219">
        <v>53</v>
      </c>
      <c r="P100" s="219">
        <v>137</v>
      </c>
    </row>
    <row r="101" spans="1:16">
      <c r="A101" s="175">
        <v>2</v>
      </c>
      <c r="B101" s="175" t="s">
        <v>448</v>
      </c>
      <c r="C101" s="175">
        <v>5</v>
      </c>
      <c r="D101" s="175" t="s">
        <v>445</v>
      </c>
      <c r="E101" s="175">
        <v>4</v>
      </c>
      <c r="F101" s="175" t="s">
        <v>444</v>
      </c>
      <c r="G101" s="174" t="s">
        <v>15</v>
      </c>
      <c r="H101" s="219">
        <v>67</v>
      </c>
      <c r="I101" s="219">
        <v>55</v>
      </c>
      <c r="J101" s="219">
        <v>12</v>
      </c>
      <c r="K101" s="388">
        <v>17</v>
      </c>
      <c r="L101" s="388">
        <v>10</v>
      </c>
      <c r="M101" s="388">
        <v>7</v>
      </c>
      <c r="N101" s="219">
        <v>36</v>
      </c>
      <c r="O101" s="219">
        <v>27</v>
      </c>
      <c r="P101" s="219">
        <v>9</v>
      </c>
    </row>
    <row r="102" spans="1:16">
      <c r="A102" s="175">
        <v>2</v>
      </c>
      <c r="B102" s="175" t="s">
        <v>448</v>
      </c>
      <c r="C102" s="175">
        <v>5</v>
      </c>
      <c r="D102" s="175" t="s">
        <v>445</v>
      </c>
      <c r="E102" s="175">
        <v>4</v>
      </c>
      <c r="F102" s="175" t="s">
        <v>444</v>
      </c>
      <c r="G102" s="174" t="s">
        <v>16</v>
      </c>
      <c r="H102" s="219">
        <v>135</v>
      </c>
      <c r="I102" s="219">
        <v>98</v>
      </c>
      <c r="J102" s="219">
        <v>37</v>
      </c>
      <c r="K102" s="388">
        <v>52</v>
      </c>
      <c r="L102" s="388">
        <v>35</v>
      </c>
      <c r="M102" s="388">
        <v>17</v>
      </c>
      <c r="N102" s="219">
        <v>98</v>
      </c>
      <c r="O102" s="219">
        <v>69</v>
      </c>
      <c r="P102" s="219">
        <v>29</v>
      </c>
    </row>
    <row r="103" spans="1:16">
      <c r="A103" s="175">
        <v>2</v>
      </c>
      <c r="B103" s="175" t="s">
        <v>448</v>
      </c>
      <c r="C103" s="175">
        <v>5</v>
      </c>
      <c r="D103" s="175" t="s">
        <v>445</v>
      </c>
      <c r="E103" s="175">
        <v>4</v>
      </c>
      <c r="F103" s="175" t="s">
        <v>444</v>
      </c>
      <c r="G103" s="174" t="s">
        <v>17</v>
      </c>
      <c r="H103" s="219">
        <v>202</v>
      </c>
      <c r="I103" s="219">
        <v>153</v>
      </c>
      <c r="J103" s="219">
        <v>49</v>
      </c>
      <c r="K103" s="388">
        <v>69</v>
      </c>
      <c r="L103" s="388">
        <v>45</v>
      </c>
      <c r="M103" s="388">
        <v>24</v>
      </c>
      <c r="N103" s="219">
        <v>134</v>
      </c>
      <c r="O103" s="219">
        <v>96</v>
      </c>
      <c r="P103" s="219">
        <v>38</v>
      </c>
    </row>
    <row r="104" spans="1:16">
      <c r="A104" s="175">
        <v>2</v>
      </c>
      <c r="B104" s="175" t="s">
        <v>448</v>
      </c>
      <c r="C104" s="175">
        <v>5</v>
      </c>
      <c r="D104" s="175" t="s">
        <v>445</v>
      </c>
      <c r="E104" s="175" t="s">
        <v>199</v>
      </c>
      <c r="F104" s="175" t="s">
        <v>75</v>
      </c>
      <c r="G104" s="174" t="s">
        <v>15</v>
      </c>
      <c r="H104" s="219">
        <v>139</v>
      </c>
      <c r="I104" s="219">
        <v>83</v>
      </c>
      <c r="J104" s="219">
        <v>56</v>
      </c>
      <c r="K104" s="388">
        <v>46</v>
      </c>
      <c r="L104" s="388">
        <v>16</v>
      </c>
      <c r="M104" s="388">
        <v>30</v>
      </c>
      <c r="N104" s="219">
        <v>91</v>
      </c>
      <c r="O104" s="219">
        <v>45</v>
      </c>
      <c r="P104" s="219">
        <v>46</v>
      </c>
    </row>
    <row r="105" spans="1:16">
      <c r="A105" s="175">
        <v>2</v>
      </c>
      <c r="B105" s="175" t="s">
        <v>448</v>
      </c>
      <c r="C105" s="175">
        <v>5</v>
      </c>
      <c r="D105" s="175" t="s">
        <v>445</v>
      </c>
      <c r="E105" s="175" t="s">
        <v>199</v>
      </c>
      <c r="F105" s="175" t="s">
        <v>75</v>
      </c>
      <c r="G105" s="174" t="s">
        <v>16</v>
      </c>
      <c r="H105" s="219">
        <v>315</v>
      </c>
      <c r="I105" s="219">
        <v>153</v>
      </c>
      <c r="J105" s="219">
        <v>162</v>
      </c>
      <c r="K105" s="388">
        <v>125</v>
      </c>
      <c r="L105" s="388">
        <v>49</v>
      </c>
      <c r="M105" s="388">
        <v>76</v>
      </c>
      <c r="N105" s="219">
        <v>233</v>
      </c>
      <c r="O105" s="219">
        <v>104</v>
      </c>
      <c r="P105" s="219">
        <v>129</v>
      </c>
    </row>
    <row r="106" spans="1:16">
      <c r="A106" s="175">
        <v>2</v>
      </c>
      <c r="B106" s="175" t="s">
        <v>448</v>
      </c>
      <c r="C106" s="175">
        <v>5</v>
      </c>
      <c r="D106" s="175" t="s">
        <v>445</v>
      </c>
      <c r="E106" s="175" t="s">
        <v>199</v>
      </c>
      <c r="F106" s="175" t="s">
        <v>75</v>
      </c>
      <c r="G106" s="174" t="s">
        <v>17</v>
      </c>
      <c r="H106" s="219">
        <v>454</v>
      </c>
      <c r="I106" s="219">
        <v>236</v>
      </c>
      <c r="J106" s="219">
        <v>218</v>
      </c>
      <c r="K106" s="388">
        <v>171</v>
      </c>
      <c r="L106" s="388">
        <v>65</v>
      </c>
      <c r="M106" s="388">
        <v>106</v>
      </c>
      <c r="N106" s="219">
        <v>324</v>
      </c>
      <c r="O106" s="219">
        <v>149</v>
      </c>
      <c r="P106" s="219">
        <v>175</v>
      </c>
    </row>
    <row r="107" spans="1:16">
      <c r="A107" s="175">
        <v>2</v>
      </c>
      <c r="B107" s="175" t="s">
        <v>448</v>
      </c>
      <c r="C107" s="175">
        <v>8</v>
      </c>
      <c r="D107" s="175" t="s">
        <v>207</v>
      </c>
      <c r="E107" s="175">
        <v>3</v>
      </c>
      <c r="F107" s="175" t="s">
        <v>443</v>
      </c>
      <c r="G107" s="174" t="s">
        <v>15</v>
      </c>
      <c r="H107" s="219">
        <v>3319</v>
      </c>
      <c r="I107" s="219">
        <v>757</v>
      </c>
      <c r="J107" s="219">
        <v>2562</v>
      </c>
      <c r="K107" s="388">
        <v>2073</v>
      </c>
      <c r="L107" s="388">
        <v>97</v>
      </c>
      <c r="M107" s="388">
        <v>1976</v>
      </c>
      <c r="N107" s="219">
        <v>2573</v>
      </c>
      <c r="O107" s="219">
        <v>234</v>
      </c>
      <c r="P107" s="219">
        <v>2339</v>
      </c>
    </row>
    <row r="108" spans="1:16">
      <c r="A108" s="175">
        <v>2</v>
      </c>
      <c r="B108" s="175" t="s">
        <v>448</v>
      </c>
      <c r="C108" s="175">
        <v>8</v>
      </c>
      <c r="D108" s="175" t="s">
        <v>207</v>
      </c>
      <c r="E108" s="175">
        <v>3</v>
      </c>
      <c r="F108" s="175" t="s">
        <v>443</v>
      </c>
      <c r="G108" s="174" t="s">
        <v>16</v>
      </c>
      <c r="H108" s="219">
        <v>1165</v>
      </c>
      <c r="I108" s="219">
        <v>259</v>
      </c>
      <c r="J108" s="219">
        <v>906</v>
      </c>
      <c r="K108" s="388">
        <v>608</v>
      </c>
      <c r="L108" s="388">
        <v>36</v>
      </c>
      <c r="M108" s="388">
        <v>572</v>
      </c>
      <c r="N108" s="219">
        <v>885</v>
      </c>
      <c r="O108" s="219">
        <v>100</v>
      </c>
      <c r="P108" s="219">
        <v>785</v>
      </c>
    </row>
    <row r="109" spans="1:16">
      <c r="A109" s="175">
        <v>2</v>
      </c>
      <c r="B109" s="175" t="s">
        <v>448</v>
      </c>
      <c r="C109" s="175">
        <v>8</v>
      </c>
      <c r="D109" s="175" t="s">
        <v>207</v>
      </c>
      <c r="E109" s="175">
        <v>3</v>
      </c>
      <c r="F109" s="175" t="s">
        <v>443</v>
      </c>
      <c r="G109" s="174" t="s">
        <v>17</v>
      </c>
      <c r="H109" s="219">
        <v>4484</v>
      </c>
      <c r="I109" s="219">
        <v>1016</v>
      </c>
      <c r="J109" s="219">
        <v>3468</v>
      </c>
      <c r="K109" s="388">
        <v>2681</v>
      </c>
      <c r="L109" s="388">
        <v>133</v>
      </c>
      <c r="M109" s="388">
        <v>2548</v>
      </c>
      <c r="N109" s="219">
        <v>3458</v>
      </c>
      <c r="O109" s="219">
        <v>334</v>
      </c>
      <c r="P109" s="219">
        <v>3124</v>
      </c>
    </row>
    <row r="110" spans="1:16">
      <c r="A110" s="175">
        <v>2</v>
      </c>
      <c r="B110" s="175" t="s">
        <v>448</v>
      </c>
      <c r="C110" s="175">
        <v>8</v>
      </c>
      <c r="D110" s="175" t="s">
        <v>207</v>
      </c>
      <c r="E110" s="175">
        <v>4</v>
      </c>
      <c r="F110" s="175" t="s">
        <v>444</v>
      </c>
      <c r="G110" s="174" t="s">
        <v>15</v>
      </c>
      <c r="H110" s="219">
        <v>316</v>
      </c>
      <c r="I110" s="219">
        <v>160</v>
      </c>
      <c r="J110" s="219">
        <v>156</v>
      </c>
      <c r="K110" s="388">
        <v>84</v>
      </c>
      <c r="L110" s="388">
        <v>14</v>
      </c>
      <c r="M110" s="388">
        <v>70</v>
      </c>
      <c r="N110" s="219">
        <v>131</v>
      </c>
      <c r="O110" s="219">
        <v>33</v>
      </c>
      <c r="P110" s="219">
        <v>98</v>
      </c>
    </row>
    <row r="111" spans="1:16">
      <c r="A111" s="175">
        <v>2</v>
      </c>
      <c r="B111" s="175" t="s">
        <v>448</v>
      </c>
      <c r="C111" s="175">
        <v>8</v>
      </c>
      <c r="D111" s="175" t="s">
        <v>207</v>
      </c>
      <c r="E111" s="175">
        <v>4</v>
      </c>
      <c r="F111" s="175" t="s">
        <v>444</v>
      </c>
      <c r="G111" s="174" t="s">
        <v>16</v>
      </c>
      <c r="H111" s="219">
        <v>168</v>
      </c>
      <c r="I111" s="219">
        <v>86</v>
      </c>
      <c r="J111" s="219">
        <v>82</v>
      </c>
      <c r="K111" s="388">
        <v>32</v>
      </c>
      <c r="L111" s="388">
        <v>5</v>
      </c>
      <c r="M111" s="388">
        <v>27</v>
      </c>
      <c r="N111" s="219">
        <v>68</v>
      </c>
      <c r="O111" s="219">
        <v>21</v>
      </c>
      <c r="P111" s="219">
        <v>47</v>
      </c>
    </row>
    <row r="112" spans="1:16">
      <c r="A112" s="175">
        <v>2</v>
      </c>
      <c r="B112" s="175" t="s">
        <v>448</v>
      </c>
      <c r="C112" s="175">
        <v>8</v>
      </c>
      <c r="D112" s="175" t="s">
        <v>207</v>
      </c>
      <c r="E112" s="175">
        <v>4</v>
      </c>
      <c r="F112" s="175" t="s">
        <v>444</v>
      </c>
      <c r="G112" s="174" t="s">
        <v>17</v>
      </c>
      <c r="H112" s="219">
        <v>484</v>
      </c>
      <c r="I112" s="219">
        <v>246</v>
      </c>
      <c r="J112" s="219">
        <v>238</v>
      </c>
      <c r="K112" s="388">
        <v>116</v>
      </c>
      <c r="L112" s="388">
        <v>19</v>
      </c>
      <c r="M112" s="388">
        <v>97</v>
      </c>
      <c r="N112" s="219">
        <v>199</v>
      </c>
      <c r="O112" s="219">
        <v>54</v>
      </c>
      <c r="P112" s="219">
        <v>145</v>
      </c>
    </row>
    <row r="113" spans="1:16">
      <c r="A113" s="175">
        <v>2</v>
      </c>
      <c r="B113" s="175" t="s">
        <v>448</v>
      </c>
      <c r="C113" s="175">
        <v>8</v>
      </c>
      <c r="D113" s="175" t="s">
        <v>207</v>
      </c>
      <c r="E113" s="175" t="s">
        <v>199</v>
      </c>
      <c r="F113" s="175" t="s">
        <v>75</v>
      </c>
      <c r="G113" s="174" t="s">
        <v>15</v>
      </c>
      <c r="H113" s="219">
        <v>3635</v>
      </c>
      <c r="I113" s="219">
        <v>917</v>
      </c>
      <c r="J113" s="219">
        <v>2718</v>
      </c>
      <c r="K113" s="388">
        <v>2157</v>
      </c>
      <c r="L113" s="388">
        <v>111</v>
      </c>
      <c r="M113" s="388">
        <v>2046</v>
      </c>
      <c r="N113" s="219">
        <v>2704</v>
      </c>
      <c r="O113" s="219">
        <v>267</v>
      </c>
      <c r="P113" s="219">
        <v>2437</v>
      </c>
    </row>
    <row r="114" spans="1:16">
      <c r="A114" s="175">
        <v>2</v>
      </c>
      <c r="B114" s="175" t="s">
        <v>448</v>
      </c>
      <c r="C114" s="175">
        <v>8</v>
      </c>
      <c r="D114" s="175" t="s">
        <v>207</v>
      </c>
      <c r="E114" s="175" t="s">
        <v>199</v>
      </c>
      <c r="F114" s="175" t="s">
        <v>75</v>
      </c>
      <c r="G114" s="174" t="s">
        <v>16</v>
      </c>
      <c r="H114" s="219">
        <v>1333</v>
      </c>
      <c r="I114" s="219">
        <v>345</v>
      </c>
      <c r="J114" s="219">
        <v>988</v>
      </c>
      <c r="K114" s="388">
        <v>640</v>
      </c>
      <c r="L114" s="388">
        <v>41</v>
      </c>
      <c r="M114" s="388">
        <v>599</v>
      </c>
      <c r="N114" s="219">
        <v>953</v>
      </c>
      <c r="O114" s="219">
        <v>121</v>
      </c>
      <c r="P114" s="219">
        <v>832</v>
      </c>
    </row>
    <row r="115" spans="1:16">
      <c r="A115" s="175">
        <v>2</v>
      </c>
      <c r="B115" s="175" t="s">
        <v>448</v>
      </c>
      <c r="C115" s="175">
        <v>8</v>
      </c>
      <c r="D115" s="175" t="s">
        <v>207</v>
      </c>
      <c r="E115" s="175" t="s">
        <v>199</v>
      </c>
      <c r="F115" s="175" t="s">
        <v>75</v>
      </c>
      <c r="G115" s="174" t="s">
        <v>17</v>
      </c>
      <c r="H115" s="219">
        <v>4968</v>
      </c>
      <c r="I115" s="219">
        <v>1262</v>
      </c>
      <c r="J115" s="219">
        <v>3706</v>
      </c>
      <c r="K115" s="388">
        <v>2797</v>
      </c>
      <c r="L115" s="388">
        <v>152</v>
      </c>
      <c r="M115" s="388">
        <v>2645</v>
      </c>
      <c r="N115" s="219">
        <v>3657</v>
      </c>
      <c r="O115" s="219">
        <v>388</v>
      </c>
      <c r="P115" s="219">
        <v>3269</v>
      </c>
    </row>
    <row r="116" spans="1:16">
      <c r="A116" s="175">
        <v>2</v>
      </c>
      <c r="B116" s="175" t="s">
        <v>448</v>
      </c>
      <c r="C116" s="175">
        <v>10</v>
      </c>
      <c r="D116" s="175" t="s">
        <v>447</v>
      </c>
      <c r="E116" s="175">
        <v>3</v>
      </c>
      <c r="F116" s="175" t="s">
        <v>443</v>
      </c>
      <c r="G116" s="174" t="s">
        <v>15</v>
      </c>
      <c r="H116" s="219">
        <v>1451</v>
      </c>
      <c r="I116" s="219">
        <v>296</v>
      </c>
      <c r="J116" s="219">
        <v>1155</v>
      </c>
      <c r="K116" s="388">
        <v>790</v>
      </c>
      <c r="L116" s="388">
        <v>29</v>
      </c>
      <c r="M116" s="388">
        <v>761</v>
      </c>
      <c r="N116" s="219">
        <v>1128</v>
      </c>
      <c r="O116" s="219">
        <v>107</v>
      </c>
      <c r="P116" s="219">
        <v>1021</v>
      </c>
    </row>
    <row r="117" spans="1:16">
      <c r="A117" s="175">
        <v>2</v>
      </c>
      <c r="B117" s="175" t="s">
        <v>448</v>
      </c>
      <c r="C117" s="175">
        <v>10</v>
      </c>
      <c r="D117" s="175" t="s">
        <v>447</v>
      </c>
      <c r="E117" s="175">
        <v>3</v>
      </c>
      <c r="F117" s="175" t="s">
        <v>443</v>
      </c>
      <c r="G117" s="174" t="s">
        <v>16</v>
      </c>
      <c r="H117" s="219">
        <v>1320</v>
      </c>
      <c r="I117" s="219">
        <v>260</v>
      </c>
      <c r="J117" s="219">
        <v>1060</v>
      </c>
      <c r="K117" s="388">
        <v>600</v>
      </c>
      <c r="L117" s="388">
        <v>34</v>
      </c>
      <c r="M117" s="388">
        <v>566</v>
      </c>
      <c r="N117" s="219">
        <v>951</v>
      </c>
      <c r="O117" s="219">
        <v>108</v>
      </c>
      <c r="P117" s="219">
        <v>843</v>
      </c>
    </row>
    <row r="118" spans="1:16">
      <c r="A118" s="175">
        <v>2</v>
      </c>
      <c r="B118" s="175" t="s">
        <v>448</v>
      </c>
      <c r="C118" s="175">
        <v>10</v>
      </c>
      <c r="D118" s="175" t="s">
        <v>447</v>
      </c>
      <c r="E118" s="175">
        <v>3</v>
      </c>
      <c r="F118" s="175" t="s">
        <v>443</v>
      </c>
      <c r="G118" s="174" t="s">
        <v>17</v>
      </c>
      <c r="H118" s="219">
        <v>2771</v>
      </c>
      <c r="I118" s="219">
        <v>556</v>
      </c>
      <c r="J118" s="219">
        <v>2215</v>
      </c>
      <c r="K118" s="388">
        <v>1390</v>
      </c>
      <c r="L118" s="388">
        <v>63</v>
      </c>
      <c r="M118" s="388">
        <v>1327</v>
      </c>
      <c r="N118" s="219">
        <v>2079</v>
      </c>
      <c r="O118" s="219">
        <v>215</v>
      </c>
      <c r="P118" s="219">
        <v>1864</v>
      </c>
    </row>
    <row r="119" spans="1:16">
      <c r="A119" s="175">
        <v>2</v>
      </c>
      <c r="B119" s="175" t="s">
        <v>448</v>
      </c>
      <c r="C119" s="175">
        <v>10</v>
      </c>
      <c r="D119" s="175" t="s">
        <v>447</v>
      </c>
      <c r="E119" s="175">
        <v>4</v>
      </c>
      <c r="F119" s="175" t="s">
        <v>444</v>
      </c>
      <c r="G119" s="174" t="s">
        <v>15</v>
      </c>
      <c r="H119" s="219">
        <v>219</v>
      </c>
      <c r="I119" s="219">
        <v>148</v>
      </c>
      <c r="J119" s="219">
        <v>71</v>
      </c>
      <c r="K119" s="388">
        <v>26</v>
      </c>
      <c r="L119" s="388">
        <v>9</v>
      </c>
      <c r="M119" s="388">
        <v>17</v>
      </c>
      <c r="N119" s="219">
        <v>75</v>
      </c>
      <c r="O119" s="219">
        <v>36</v>
      </c>
      <c r="P119" s="219">
        <v>39</v>
      </c>
    </row>
    <row r="120" spans="1:16">
      <c r="A120" s="175">
        <v>2</v>
      </c>
      <c r="B120" s="175" t="s">
        <v>448</v>
      </c>
      <c r="C120" s="175">
        <v>10</v>
      </c>
      <c r="D120" s="175" t="s">
        <v>447</v>
      </c>
      <c r="E120" s="175">
        <v>4</v>
      </c>
      <c r="F120" s="175" t="s">
        <v>444</v>
      </c>
      <c r="G120" s="174" t="s">
        <v>16</v>
      </c>
      <c r="H120" s="219">
        <v>300</v>
      </c>
      <c r="I120" s="219">
        <v>188</v>
      </c>
      <c r="J120" s="219">
        <v>112</v>
      </c>
      <c r="K120" s="388">
        <v>39</v>
      </c>
      <c r="L120" s="388">
        <v>9</v>
      </c>
      <c r="M120" s="388">
        <v>30</v>
      </c>
      <c r="N120" s="219">
        <v>114</v>
      </c>
      <c r="O120" s="219">
        <v>50</v>
      </c>
      <c r="P120" s="219">
        <v>64</v>
      </c>
    </row>
    <row r="121" spans="1:16">
      <c r="A121" s="175">
        <v>2</v>
      </c>
      <c r="B121" s="175" t="s">
        <v>448</v>
      </c>
      <c r="C121" s="175">
        <v>10</v>
      </c>
      <c r="D121" s="175" t="s">
        <v>447</v>
      </c>
      <c r="E121" s="175">
        <v>4</v>
      </c>
      <c r="F121" s="175" t="s">
        <v>444</v>
      </c>
      <c r="G121" s="174" t="s">
        <v>17</v>
      </c>
      <c r="H121" s="219">
        <v>519</v>
      </c>
      <c r="I121" s="219">
        <v>336</v>
      </c>
      <c r="J121" s="219">
        <v>183</v>
      </c>
      <c r="K121" s="388">
        <v>65</v>
      </c>
      <c r="L121" s="388">
        <v>18</v>
      </c>
      <c r="M121" s="388">
        <v>47</v>
      </c>
      <c r="N121" s="219">
        <v>189</v>
      </c>
      <c r="O121" s="219">
        <v>86</v>
      </c>
      <c r="P121" s="219">
        <v>103</v>
      </c>
    </row>
    <row r="122" spans="1:16">
      <c r="A122" s="175">
        <v>2</v>
      </c>
      <c r="B122" s="175" t="s">
        <v>448</v>
      </c>
      <c r="C122" s="175">
        <v>10</v>
      </c>
      <c r="D122" s="175" t="s">
        <v>447</v>
      </c>
      <c r="E122" s="175" t="s">
        <v>199</v>
      </c>
      <c r="F122" s="175" t="s">
        <v>75</v>
      </c>
      <c r="G122" s="174" t="s">
        <v>15</v>
      </c>
      <c r="H122" s="219">
        <v>1670</v>
      </c>
      <c r="I122" s="219">
        <v>444</v>
      </c>
      <c r="J122" s="219">
        <v>1226</v>
      </c>
      <c r="K122" s="388">
        <v>816</v>
      </c>
      <c r="L122" s="388">
        <v>38</v>
      </c>
      <c r="M122" s="388">
        <v>778</v>
      </c>
      <c r="N122" s="219">
        <v>1203</v>
      </c>
      <c r="O122" s="219">
        <v>143</v>
      </c>
      <c r="P122" s="219">
        <v>1060</v>
      </c>
    </row>
    <row r="123" spans="1:16">
      <c r="A123" s="175">
        <v>2</v>
      </c>
      <c r="B123" s="175" t="s">
        <v>448</v>
      </c>
      <c r="C123" s="175">
        <v>10</v>
      </c>
      <c r="D123" s="175" t="s">
        <v>447</v>
      </c>
      <c r="E123" s="175" t="s">
        <v>199</v>
      </c>
      <c r="F123" s="175" t="s">
        <v>75</v>
      </c>
      <c r="G123" s="174" t="s">
        <v>16</v>
      </c>
      <c r="H123" s="219">
        <v>1620</v>
      </c>
      <c r="I123" s="219">
        <v>448</v>
      </c>
      <c r="J123" s="219">
        <v>1172</v>
      </c>
      <c r="K123" s="388">
        <v>639</v>
      </c>
      <c r="L123" s="388">
        <v>43</v>
      </c>
      <c r="M123" s="388">
        <v>596</v>
      </c>
      <c r="N123" s="219">
        <v>1065</v>
      </c>
      <c r="O123" s="219">
        <v>158</v>
      </c>
      <c r="P123" s="219">
        <v>907</v>
      </c>
    </row>
    <row r="124" spans="1:16">
      <c r="A124" s="175">
        <v>2</v>
      </c>
      <c r="B124" s="175" t="s">
        <v>448</v>
      </c>
      <c r="C124" s="175">
        <v>10</v>
      </c>
      <c r="D124" s="175" t="s">
        <v>447</v>
      </c>
      <c r="E124" s="175" t="s">
        <v>199</v>
      </c>
      <c r="F124" s="175" t="s">
        <v>75</v>
      </c>
      <c r="G124" s="174" t="s">
        <v>17</v>
      </c>
      <c r="H124" s="219">
        <v>3290</v>
      </c>
      <c r="I124" s="219">
        <v>892</v>
      </c>
      <c r="J124" s="219">
        <v>2398</v>
      </c>
      <c r="K124" s="388">
        <v>1455</v>
      </c>
      <c r="L124" s="388">
        <v>81</v>
      </c>
      <c r="M124" s="388">
        <v>1374</v>
      </c>
      <c r="N124" s="219">
        <v>2268</v>
      </c>
      <c r="O124" s="219">
        <v>301</v>
      </c>
      <c r="P124" s="219">
        <v>1967</v>
      </c>
    </row>
    <row r="125" spans="1:16">
      <c r="A125" s="175">
        <v>2</v>
      </c>
      <c r="B125" s="175" t="s">
        <v>448</v>
      </c>
      <c r="C125" s="175" t="s">
        <v>199</v>
      </c>
      <c r="D125" s="175" t="s">
        <v>75</v>
      </c>
      <c r="E125" s="175" t="s">
        <v>199</v>
      </c>
      <c r="F125" s="175" t="s">
        <v>75</v>
      </c>
      <c r="G125" s="174" t="s">
        <v>15</v>
      </c>
      <c r="H125" s="219">
        <v>8997</v>
      </c>
      <c r="I125" s="219">
        <v>3134</v>
      </c>
      <c r="J125" s="219">
        <v>5863</v>
      </c>
      <c r="K125" s="388">
        <v>4346</v>
      </c>
      <c r="L125" s="388">
        <v>316</v>
      </c>
      <c r="M125" s="388">
        <v>4030</v>
      </c>
      <c r="N125" s="219">
        <v>6112</v>
      </c>
      <c r="O125" s="219">
        <v>989</v>
      </c>
      <c r="P125" s="219">
        <v>5123</v>
      </c>
    </row>
    <row r="126" spans="1:16">
      <c r="A126" s="175">
        <v>2</v>
      </c>
      <c r="B126" s="175" t="s">
        <v>448</v>
      </c>
      <c r="C126" s="175" t="s">
        <v>199</v>
      </c>
      <c r="D126" s="175" t="s">
        <v>75</v>
      </c>
      <c r="E126" s="175" t="s">
        <v>199</v>
      </c>
      <c r="F126" s="175" t="s">
        <v>75</v>
      </c>
      <c r="G126" s="174" t="s">
        <v>16</v>
      </c>
      <c r="H126" s="219">
        <v>6301</v>
      </c>
      <c r="I126" s="219">
        <v>2246</v>
      </c>
      <c r="J126" s="219">
        <v>4055</v>
      </c>
      <c r="K126" s="388">
        <v>2679</v>
      </c>
      <c r="L126" s="388">
        <v>433</v>
      </c>
      <c r="M126" s="388">
        <v>2246</v>
      </c>
      <c r="N126" s="219">
        <v>4289</v>
      </c>
      <c r="O126" s="219">
        <v>1001</v>
      </c>
      <c r="P126" s="219">
        <v>3288</v>
      </c>
    </row>
    <row r="127" spans="1:16">
      <c r="A127" s="175">
        <v>2</v>
      </c>
      <c r="B127" s="175" t="s">
        <v>448</v>
      </c>
      <c r="C127" s="175" t="s">
        <v>199</v>
      </c>
      <c r="D127" s="175" t="s">
        <v>75</v>
      </c>
      <c r="E127" s="175" t="s">
        <v>199</v>
      </c>
      <c r="F127" s="175" t="s">
        <v>75</v>
      </c>
      <c r="G127" s="174" t="s">
        <v>17</v>
      </c>
      <c r="H127" s="219">
        <v>15298</v>
      </c>
      <c r="I127" s="219">
        <v>5380</v>
      </c>
      <c r="J127" s="219">
        <v>9918</v>
      </c>
      <c r="K127" s="388">
        <v>7025</v>
      </c>
      <c r="L127" s="388">
        <v>749</v>
      </c>
      <c r="M127" s="388">
        <v>6276</v>
      </c>
      <c r="N127" s="219">
        <v>10401</v>
      </c>
      <c r="O127" s="219">
        <v>1990</v>
      </c>
      <c r="P127" s="219">
        <v>8411</v>
      </c>
    </row>
    <row r="128" spans="1:16">
      <c r="A128" s="175" t="s">
        <v>449</v>
      </c>
      <c r="B128" s="175" t="s">
        <v>33</v>
      </c>
      <c r="G128" s="174" t="s">
        <v>15</v>
      </c>
      <c r="H128" s="219">
        <v>110869</v>
      </c>
      <c r="I128" s="219">
        <v>21614</v>
      </c>
      <c r="J128" s="219">
        <v>89255</v>
      </c>
      <c r="K128" s="388">
        <v>64264</v>
      </c>
      <c r="L128" s="388">
        <v>901</v>
      </c>
      <c r="M128" s="388">
        <v>63363</v>
      </c>
      <c r="N128" s="219">
        <v>89519</v>
      </c>
      <c r="O128" s="219">
        <v>6335</v>
      </c>
      <c r="P128" s="219">
        <v>83184</v>
      </c>
    </row>
    <row r="129" spans="1:16">
      <c r="A129" s="175" t="s">
        <v>449</v>
      </c>
      <c r="B129" s="175" t="s">
        <v>33</v>
      </c>
      <c r="G129" s="174" t="s">
        <v>16</v>
      </c>
      <c r="H129" s="219">
        <v>79746</v>
      </c>
      <c r="I129" s="219">
        <v>12405</v>
      </c>
      <c r="J129" s="219">
        <v>67341</v>
      </c>
      <c r="K129" s="388">
        <v>47573</v>
      </c>
      <c r="L129" s="388">
        <v>1056</v>
      </c>
      <c r="M129" s="388">
        <v>46517</v>
      </c>
      <c r="N129" s="219">
        <v>66126</v>
      </c>
      <c r="O129" s="219">
        <v>4383</v>
      </c>
      <c r="P129" s="219">
        <v>61743</v>
      </c>
    </row>
    <row r="130" spans="1:16">
      <c r="A130" s="175" t="s">
        <v>449</v>
      </c>
      <c r="B130" s="175" t="s">
        <v>33</v>
      </c>
      <c r="G130" s="174" t="s">
        <v>17</v>
      </c>
      <c r="H130" s="219">
        <v>190615</v>
      </c>
      <c r="I130" s="219">
        <v>34019</v>
      </c>
      <c r="J130" s="219">
        <v>156596</v>
      </c>
      <c r="K130" s="388">
        <v>111837</v>
      </c>
      <c r="L130" s="388">
        <v>1957</v>
      </c>
      <c r="M130" s="388">
        <v>109880</v>
      </c>
      <c r="N130" s="219">
        <v>155645</v>
      </c>
      <c r="O130" s="219">
        <v>10718</v>
      </c>
      <c r="P130" s="219">
        <v>144927</v>
      </c>
    </row>
    <row r="131" spans="1:16">
      <c r="K131" s="388"/>
      <c r="L131" s="388"/>
      <c r="M131" s="388"/>
    </row>
    <row r="132" spans="1:16">
      <c r="K132" s="388"/>
      <c r="L132" s="388"/>
      <c r="M132" s="388"/>
    </row>
    <row r="133" spans="1:16">
      <c r="K133" s="388"/>
      <c r="L133" s="388"/>
      <c r="M133" s="388"/>
    </row>
  </sheetData>
  <printOptions horizontalCentered="1"/>
  <pageMargins left="0.11811023622047245" right="0.11811023622047245" top="0.39370078740157483" bottom="0.39370078740157483" header="0.31496062992125984" footer="0.31496062992125984"/>
  <pageSetup paperSize="9" scale="3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G172"/>
  <sheetViews>
    <sheetView workbookViewId="0">
      <selection activeCell="A7" sqref="A7:B7"/>
    </sheetView>
  </sheetViews>
  <sheetFormatPr baseColWidth="10" defaultColWidth="11.25" defaultRowHeight="11.25"/>
  <cols>
    <col min="1" max="1" width="2" style="141" customWidth="1"/>
    <col min="2" max="2" width="40.75" style="141" bestFit="1" customWidth="1"/>
    <col min="3" max="3" width="2.25" style="141" customWidth="1"/>
    <col min="4" max="4" width="30" style="141" bestFit="1" customWidth="1"/>
    <col min="5" max="5" width="7.75" style="139" bestFit="1" customWidth="1"/>
    <col min="6" max="6" width="5.125" style="141" bestFit="1" customWidth="1"/>
    <col min="7" max="7" width="21.375" style="179" bestFit="1" customWidth="1"/>
    <col min="8" max="16384" width="11.25" style="141"/>
  </cols>
  <sheetData>
    <row r="1" spans="1:7">
      <c r="A1" s="136" t="s">
        <v>1</v>
      </c>
      <c r="B1" s="137"/>
      <c r="C1" s="138"/>
      <c r="D1" s="137"/>
      <c r="F1" s="138"/>
      <c r="G1" s="140"/>
    </row>
    <row r="2" spans="1:7">
      <c r="A2" s="136" t="s">
        <v>181</v>
      </c>
      <c r="B2" s="137"/>
      <c r="C2" s="138"/>
      <c r="D2" s="137"/>
      <c r="F2" s="138"/>
      <c r="G2" s="140"/>
    </row>
    <row r="3" spans="1:7">
      <c r="A3" s="136"/>
      <c r="B3" s="137"/>
      <c r="C3" s="138"/>
      <c r="D3" s="137"/>
      <c r="F3" s="138"/>
      <c r="G3" s="140"/>
    </row>
    <row r="4" spans="1:7">
      <c r="A4" s="136"/>
      <c r="B4" s="137"/>
      <c r="C4" s="138"/>
      <c r="D4" s="137"/>
      <c r="F4" s="138"/>
      <c r="G4" s="140"/>
    </row>
    <row r="5" spans="1:7" ht="12.75">
      <c r="A5" s="142" t="s">
        <v>182</v>
      </c>
      <c r="B5" s="137"/>
      <c r="C5" s="138"/>
      <c r="D5" s="137"/>
      <c r="F5" s="138"/>
      <c r="G5" s="140"/>
    </row>
    <row r="6" spans="1:7" ht="12.75">
      <c r="A6" s="142" t="s">
        <v>183</v>
      </c>
      <c r="B6" s="137"/>
      <c r="C6" s="138"/>
      <c r="D6" s="137"/>
      <c r="F6" s="138"/>
      <c r="G6" s="140"/>
    </row>
    <row r="7" spans="1:7" ht="12.75">
      <c r="A7" s="181" t="s">
        <v>225</v>
      </c>
      <c r="B7" s="182"/>
      <c r="C7" s="138"/>
      <c r="D7" s="137"/>
      <c r="F7" s="138"/>
      <c r="G7" s="140"/>
    </row>
    <row r="8" spans="1:7" ht="12">
      <c r="A8" s="143"/>
      <c r="B8" s="137"/>
      <c r="C8" s="138"/>
      <c r="D8" s="137"/>
      <c r="F8" s="138"/>
      <c r="G8" s="140"/>
    </row>
    <row r="9" spans="1:7" ht="12">
      <c r="A9" s="144"/>
      <c r="B9" s="145"/>
      <c r="C9" s="146"/>
      <c r="D9" s="145"/>
      <c r="E9" s="147"/>
      <c r="F9" s="147"/>
      <c r="G9" s="148" t="s">
        <v>185</v>
      </c>
    </row>
    <row r="10" spans="1:7" ht="12">
      <c r="A10" s="149"/>
      <c r="B10" s="150" t="s">
        <v>32</v>
      </c>
      <c r="C10" s="151"/>
      <c r="D10" s="150" t="s">
        <v>186</v>
      </c>
      <c r="E10" s="178" t="s">
        <v>187</v>
      </c>
      <c r="F10" s="178" t="s">
        <v>188</v>
      </c>
      <c r="G10" s="139" t="s">
        <v>189</v>
      </c>
    </row>
    <row r="11" spans="1:7" ht="12">
      <c r="A11" s="153"/>
      <c r="B11" s="154"/>
      <c r="C11" s="155"/>
      <c r="D11" s="154"/>
      <c r="E11" s="156"/>
      <c r="F11" s="156"/>
      <c r="G11" s="157" t="s">
        <v>190</v>
      </c>
    </row>
    <row r="12" spans="1:7" ht="12">
      <c r="A12" s="143"/>
      <c r="B12" s="137"/>
      <c r="C12" s="138"/>
      <c r="D12" s="137"/>
      <c r="F12" s="138"/>
      <c r="G12" s="140"/>
    </row>
    <row r="13" spans="1:7">
      <c r="A13" s="141">
        <v>1</v>
      </c>
      <c r="B13" s="141" t="s">
        <v>191</v>
      </c>
      <c r="C13" s="141">
        <v>1</v>
      </c>
      <c r="D13" s="141" t="s">
        <v>192</v>
      </c>
      <c r="E13" s="139" t="s">
        <v>15</v>
      </c>
      <c r="F13" s="141">
        <v>3</v>
      </c>
      <c r="G13" s="179">
        <v>48.3</v>
      </c>
    </row>
    <row r="14" spans="1:7">
      <c r="A14" s="141">
        <v>1</v>
      </c>
      <c r="B14" s="141" t="s">
        <v>191</v>
      </c>
      <c r="C14" s="141">
        <v>1</v>
      </c>
      <c r="D14" s="141" t="s">
        <v>192</v>
      </c>
      <c r="E14" s="139" t="s">
        <v>17</v>
      </c>
      <c r="F14" s="141">
        <v>3</v>
      </c>
      <c r="G14" s="179">
        <v>48.3</v>
      </c>
    </row>
    <row r="15" spans="1:7">
      <c r="A15" s="141">
        <v>1</v>
      </c>
      <c r="B15" s="141" t="s">
        <v>191</v>
      </c>
      <c r="C15" s="141">
        <v>5</v>
      </c>
      <c r="D15" s="141" t="s">
        <v>193</v>
      </c>
      <c r="E15" s="139" t="s">
        <v>15</v>
      </c>
      <c r="F15" s="141">
        <v>3</v>
      </c>
      <c r="G15" s="180" t="s">
        <v>221</v>
      </c>
    </row>
    <row r="16" spans="1:7">
      <c r="A16" s="141">
        <v>1</v>
      </c>
      <c r="B16" s="141" t="s">
        <v>191</v>
      </c>
      <c r="C16" s="141">
        <v>5</v>
      </c>
      <c r="D16" s="141" t="s">
        <v>193</v>
      </c>
      <c r="E16" s="139" t="s">
        <v>16</v>
      </c>
      <c r="F16" s="141">
        <v>1</v>
      </c>
      <c r="G16" s="180" t="s">
        <v>221</v>
      </c>
    </row>
    <row r="17" spans="1:7">
      <c r="A17" s="141">
        <v>1</v>
      </c>
      <c r="B17" s="141" t="s">
        <v>191</v>
      </c>
      <c r="C17" s="141">
        <v>5</v>
      </c>
      <c r="D17" s="141" t="s">
        <v>193</v>
      </c>
      <c r="E17" s="139" t="s">
        <v>17</v>
      </c>
      <c r="F17" s="141">
        <v>4</v>
      </c>
      <c r="G17" s="179">
        <v>49.3</v>
      </c>
    </row>
    <row r="18" spans="1:7">
      <c r="A18" s="141">
        <v>1</v>
      </c>
      <c r="B18" s="141" t="s">
        <v>191</v>
      </c>
      <c r="C18" s="141">
        <v>7</v>
      </c>
      <c r="D18" s="141" t="s">
        <v>194</v>
      </c>
      <c r="E18" s="139" t="s">
        <v>15</v>
      </c>
      <c r="F18" s="141">
        <v>1</v>
      </c>
      <c r="G18" s="180" t="s">
        <v>221</v>
      </c>
    </row>
    <row r="19" spans="1:7">
      <c r="A19" s="141">
        <v>1</v>
      </c>
      <c r="B19" s="141" t="s">
        <v>191</v>
      </c>
      <c r="C19" s="141">
        <v>7</v>
      </c>
      <c r="D19" s="141" t="s">
        <v>194</v>
      </c>
      <c r="E19" s="139" t="s">
        <v>16</v>
      </c>
      <c r="F19" s="141">
        <v>4</v>
      </c>
      <c r="G19" s="180" t="s">
        <v>221</v>
      </c>
    </row>
    <row r="20" spans="1:7">
      <c r="A20" s="141">
        <v>1</v>
      </c>
      <c r="B20" s="141" t="s">
        <v>191</v>
      </c>
      <c r="C20" s="141">
        <v>7</v>
      </c>
      <c r="D20" s="141" t="s">
        <v>194</v>
      </c>
      <c r="E20" s="139" t="s">
        <v>17</v>
      </c>
      <c r="F20" s="141">
        <v>5</v>
      </c>
      <c r="G20" s="179">
        <v>45</v>
      </c>
    </row>
    <row r="21" spans="1:7">
      <c r="A21" s="141">
        <v>1</v>
      </c>
      <c r="B21" s="141" t="s">
        <v>191</v>
      </c>
      <c r="C21" s="141">
        <v>9</v>
      </c>
      <c r="D21" s="141" t="s">
        <v>196</v>
      </c>
      <c r="E21" s="139" t="s">
        <v>15</v>
      </c>
      <c r="F21" s="141">
        <v>56</v>
      </c>
      <c r="G21" s="179">
        <v>43.8</v>
      </c>
    </row>
    <row r="22" spans="1:7">
      <c r="A22" s="141">
        <v>1</v>
      </c>
      <c r="B22" s="141" t="s">
        <v>191</v>
      </c>
      <c r="C22" s="141">
        <v>9</v>
      </c>
      <c r="D22" s="141" t="s">
        <v>196</v>
      </c>
      <c r="E22" s="139" t="s">
        <v>16</v>
      </c>
      <c r="F22" s="141">
        <v>48</v>
      </c>
      <c r="G22" s="179">
        <v>45</v>
      </c>
    </row>
    <row r="23" spans="1:7">
      <c r="A23" s="141">
        <v>1</v>
      </c>
      <c r="B23" s="141" t="s">
        <v>191</v>
      </c>
      <c r="C23" s="141">
        <v>9</v>
      </c>
      <c r="D23" s="141" t="s">
        <v>196</v>
      </c>
      <c r="E23" s="139" t="s">
        <v>17</v>
      </c>
      <c r="F23" s="141">
        <v>104</v>
      </c>
      <c r="G23" s="179">
        <v>44.4</v>
      </c>
    </row>
    <row r="24" spans="1:7">
      <c r="A24" s="141">
        <v>1</v>
      </c>
      <c r="B24" s="141" t="s">
        <v>191</v>
      </c>
      <c r="C24" s="141">
        <v>11</v>
      </c>
      <c r="D24" s="141" t="s">
        <v>197</v>
      </c>
      <c r="E24" s="139" t="s">
        <v>15</v>
      </c>
      <c r="F24" s="141">
        <v>38</v>
      </c>
      <c r="G24" s="179">
        <v>43.1</v>
      </c>
    </row>
    <row r="25" spans="1:7">
      <c r="A25" s="141">
        <v>1</v>
      </c>
      <c r="B25" s="141" t="s">
        <v>191</v>
      </c>
      <c r="C25" s="141">
        <v>11</v>
      </c>
      <c r="D25" s="141" t="s">
        <v>197</v>
      </c>
      <c r="E25" s="139" t="s">
        <v>16</v>
      </c>
      <c r="F25" s="141">
        <v>40</v>
      </c>
      <c r="G25" s="179">
        <v>43.6</v>
      </c>
    </row>
    <row r="26" spans="1:7">
      <c r="A26" s="141">
        <v>1</v>
      </c>
      <c r="B26" s="141" t="s">
        <v>191</v>
      </c>
      <c r="C26" s="141">
        <v>11</v>
      </c>
      <c r="D26" s="141" t="s">
        <v>197</v>
      </c>
      <c r="E26" s="139" t="s">
        <v>17</v>
      </c>
      <c r="F26" s="141">
        <v>78</v>
      </c>
      <c r="G26" s="179">
        <v>43.3</v>
      </c>
    </row>
    <row r="27" spans="1:7">
      <c r="A27" s="141">
        <v>1</v>
      </c>
      <c r="B27" s="141" t="s">
        <v>191</v>
      </c>
      <c r="C27" s="141">
        <v>13</v>
      </c>
      <c r="D27" s="141" t="s">
        <v>198</v>
      </c>
      <c r="E27" s="139" t="s">
        <v>15</v>
      </c>
      <c r="F27" s="141">
        <v>13</v>
      </c>
      <c r="G27" s="179">
        <v>37.799999999999997</v>
      </c>
    </row>
    <row r="28" spans="1:7">
      <c r="A28" s="141">
        <v>1</v>
      </c>
      <c r="B28" s="141" t="s">
        <v>191</v>
      </c>
      <c r="C28" s="141">
        <v>13</v>
      </c>
      <c r="D28" s="141" t="s">
        <v>198</v>
      </c>
      <c r="E28" s="139" t="s">
        <v>16</v>
      </c>
      <c r="F28" s="141">
        <v>23</v>
      </c>
      <c r="G28" s="179">
        <v>35.799999999999997</v>
      </c>
    </row>
    <row r="29" spans="1:7">
      <c r="A29" s="141">
        <v>1</v>
      </c>
      <c r="B29" s="141" t="s">
        <v>191</v>
      </c>
      <c r="C29" s="141">
        <v>13</v>
      </c>
      <c r="D29" s="141" t="s">
        <v>198</v>
      </c>
      <c r="E29" s="139" t="s">
        <v>17</v>
      </c>
      <c r="F29" s="141">
        <v>36</v>
      </c>
      <c r="G29" s="179">
        <v>36.6</v>
      </c>
    </row>
    <row r="30" spans="1:7">
      <c r="A30" s="141">
        <v>1</v>
      </c>
      <c r="B30" s="141" t="s">
        <v>191</v>
      </c>
      <c r="C30" s="141" t="s">
        <v>199</v>
      </c>
      <c r="D30" s="141" t="s">
        <v>75</v>
      </c>
      <c r="E30" s="139" t="s">
        <v>15</v>
      </c>
      <c r="F30" s="141">
        <v>114</v>
      </c>
      <c r="G30" s="179">
        <v>43.1</v>
      </c>
    </row>
    <row r="31" spans="1:7">
      <c r="A31" s="141">
        <v>1</v>
      </c>
      <c r="B31" s="141" t="s">
        <v>191</v>
      </c>
      <c r="C31" s="141" t="s">
        <v>199</v>
      </c>
      <c r="D31" s="141" t="s">
        <v>75</v>
      </c>
      <c r="E31" s="139" t="s">
        <v>16</v>
      </c>
      <c r="F31" s="141">
        <v>116</v>
      </c>
      <c r="G31" s="179">
        <v>42.8</v>
      </c>
    </row>
    <row r="32" spans="1:7">
      <c r="A32" s="141">
        <v>1</v>
      </c>
      <c r="B32" s="141" t="s">
        <v>191</v>
      </c>
      <c r="C32" s="141" t="s">
        <v>199</v>
      </c>
      <c r="D32" s="141" t="s">
        <v>75</v>
      </c>
      <c r="E32" s="139" t="s">
        <v>17</v>
      </c>
      <c r="F32" s="141">
        <v>230</v>
      </c>
      <c r="G32" s="179">
        <v>42.9</v>
      </c>
    </row>
    <row r="33" spans="1:7">
      <c r="A33" s="141">
        <v>2</v>
      </c>
      <c r="B33" s="141" t="s">
        <v>200</v>
      </c>
      <c r="C33" s="141">
        <v>7</v>
      </c>
      <c r="D33" s="141" t="s">
        <v>194</v>
      </c>
      <c r="E33" s="139" t="s">
        <v>16</v>
      </c>
      <c r="F33" s="141">
        <v>1</v>
      </c>
      <c r="G33" s="180" t="s">
        <v>221</v>
      </c>
    </row>
    <row r="34" spans="1:7">
      <c r="A34" s="141">
        <v>2</v>
      </c>
      <c r="B34" s="141" t="s">
        <v>200</v>
      </c>
      <c r="C34" s="141">
        <v>7</v>
      </c>
      <c r="D34" s="141" t="s">
        <v>194</v>
      </c>
      <c r="E34" s="139" t="s">
        <v>17</v>
      </c>
      <c r="F34" s="141">
        <v>1</v>
      </c>
      <c r="G34" s="180" t="s">
        <v>221</v>
      </c>
    </row>
    <row r="35" spans="1:7">
      <c r="A35" s="141">
        <v>2</v>
      </c>
      <c r="B35" s="141" t="s">
        <v>200</v>
      </c>
      <c r="C35" s="141">
        <v>9</v>
      </c>
      <c r="D35" s="141" t="s">
        <v>196</v>
      </c>
      <c r="E35" s="139" t="s">
        <v>16</v>
      </c>
      <c r="F35" s="141">
        <v>2</v>
      </c>
      <c r="G35" s="179">
        <v>47.5</v>
      </c>
    </row>
    <row r="36" spans="1:7">
      <c r="A36" s="141">
        <v>2</v>
      </c>
      <c r="B36" s="141" t="s">
        <v>200</v>
      </c>
      <c r="C36" s="141">
        <v>9</v>
      </c>
      <c r="D36" s="141" t="s">
        <v>196</v>
      </c>
      <c r="E36" s="139" t="s">
        <v>17</v>
      </c>
      <c r="F36" s="141">
        <v>2</v>
      </c>
      <c r="G36" s="179">
        <v>47.5</v>
      </c>
    </row>
    <row r="37" spans="1:7">
      <c r="A37" s="141">
        <v>2</v>
      </c>
      <c r="B37" s="141" t="s">
        <v>200</v>
      </c>
      <c r="C37" s="141">
        <v>11</v>
      </c>
      <c r="D37" s="141" t="s">
        <v>197</v>
      </c>
      <c r="E37" s="139" t="s">
        <v>15</v>
      </c>
      <c r="F37" s="141">
        <v>4</v>
      </c>
      <c r="G37" s="179">
        <v>37</v>
      </c>
    </row>
    <row r="38" spans="1:7">
      <c r="A38" s="141">
        <v>2</v>
      </c>
      <c r="B38" s="141" t="s">
        <v>200</v>
      </c>
      <c r="C38" s="141">
        <v>11</v>
      </c>
      <c r="D38" s="141" t="s">
        <v>197</v>
      </c>
      <c r="E38" s="139" t="s">
        <v>17</v>
      </c>
      <c r="F38" s="141">
        <v>4</v>
      </c>
      <c r="G38" s="179">
        <v>37</v>
      </c>
    </row>
    <row r="39" spans="1:7">
      <c r="A39" s="141">
        <v>2</v>
      </c>
      <c r="B39" s="141" t="s">
        <v>200</v>
      </c>
      <c r="C39" s="141">
        <v>13</v>
      </c>
      <c r="D39" s="141" t="s">
        <v>198</v>
      </c>
      <c r="E39" s="139" t="s">
        <v>15</v>
      </c>
      <c r="F39" s="141">
        <v>3</v>
      </c>
      <c r="G39" s="180" t="s">
        <v>221</v>
      </c>
    </row>
    <row r="40" spans="1:7">
      <c r="A40" s="141">
        <v>2</v>
      </c>
      <c r="B40" s="141" t="s">
        <v>200</v>
      </c>
      <c r="C40" s="141">
        <v>13</v>
      </c>
      <c r="D40" s="141" t="s">
        <v>198</v>
      </c>
      <c r="E40" s="139" t="s">
        <v>16</v>
      </c>
      <c r="F40" s="141">
        <v>1</v>
      </c>
      <c r="G40" s="180" t="s">
        <v>221</v>
      </c>
    </row>
    <row r="41" spans="1:7">
      <c r="A41" s="141">
        <v>2</v>
      </c>
      <c r="B41" s="141" t="s">
        <v>200</v>
      </c>
      <c r="C41" s="141">
        <v>13</v>
      </c>
      <c r="D41" s="141" t="s">
        <v>198</v>
      </c>
      <c r="E41" s="139" t="s">
        <v>17</v>
      </c>
      <c r="F41" s="141">
        <v>4</v>
      </c>
      <c r="G41" s="179">
        <v>37</v>
      </c>
    </row>
    <row r="42" spans="1:7">
      <c r="A42" s="141">
        <v>2</v>
      </c>
      <c r="B42" s="141" t="s">
        <v>200</v>
      </c>
      <c r="C42" s="141" t="s">
        <v>199</v>
      </c>
      <c r="D42" s="141" t="s">
        <v>75</v>
      </c>
      <c r="E42" s="139" t="s">
        <v>15</v>
      </c>
      <c r="F42" s="141">
        <v>7</v>
      </c>
      <c r="G42" s="179">
        <v>37.4</v>
      </c>
    </row>
    <row r="43" spans="1:7">
      <c r="A43" s="141">
        <v>2</v>
      </c>
      <c r="B43" s="141" t="s">
        <v>200</v>
      </c>
      <c r="C43" s="141" t="s">
        <v>199</v>
      </c>
      <c r="D43" s="141" t="s">
        <v>75</v>
      </c>
      <c r="E43" s="139" t="s">
        <v>16</v>
      </c>
      <c r="F43" s="141">
        <v>4</v>
      </c>
      <c r="G43" s="179">
        <v>45</v>
      </c>
    </row>
    <row r="44" spans="1:7">
      <c r="A44" s="141">
        <v>2</v>
      </c>
      <c r="B44" s="141" t="s">
        <v>200</v>
      </c>
      <c r="C44" s="141" t="s">
        <v>199</v>
      </c>
      <c r="D44" s="141" t="s">
        <v>75</v>
      </c>
      <c r="E44" s="139" t="s">
        <v>17</v>
      </c>
      <c r="F44" s="141">
        <v>11</v>
      </c>
      <c r="G44" s="179">
        <v>40.200000000000003</v>
      </c>
    </row>
    <row r="45" spans="1:7">
      <c r="A45" s="141">
        <v>3</v>
      </c>
      <c r="B45" s="141" t="s">
        <v>201</v>
      </c>
      <c r="C45" s="141">
        <v>5</v>
      </c>
      <c r="D45" s="141" t="s">
        <v>193</v>
      </c>
      <c r="E45" s="139" t="s">
        <v>15</v>
      </c>
      <c r="F45" s="141">
        <v>3</v>
      </c>
      <c r="G45" s="180" t="s">
        <v>221</v>
      </c>
    </row>
    <row r="46" spans="1:7">
      <c r="A46" s="141">
        <v>3</v>
      </c>
      <c r="B46" s="141" t="s">
        <v>201</v>
      </c>
      <c r="C46" s="141">
        <v>5</v>
      </c>
      <c r="D46" s="141" t="s">
        <v>193</v>
      </c>
      <c r="E46" s="139" t="s">
        <v>16</v>
      </c>
      <c r="F46" s="141">
        <v>1</v>
      </c>
      <c r="G46" s="180" t="s">
        <v>221</v>
      </c>
    </row>
    <row r="47" spans="1:7">
      <c r="A47" s="141">
        <v>3</v>
      </c>
      <c r="B47" s="141" t="s">
        <v>201</v>
      </c>
      <c r="C47" s="141">
        <v>5</v>
      </c>
      <c r="D47" s="141" t="s">
        <v>193</v>
      </c>
      <c r="E47" s="139" t="s">
        <v>17</v>
      </c>
      <c r="F47" s="141">
        <v>4</v>
      </c>
      <c r="G47" s="179">
        <v>40.5</v>
      </c>
    </row>
    <row r="48" spans="1:7">
      <c r="A48" s="141">
        <v>3</v>
      </c>
      <c r="B48" s="141" t="s">
        <v>201</v>
      </c>
      <c r="C48" s="141">
        <v>7</v>
      </c>
      <c r="D48" s="141" t="s">
        <v>194</v>
      </c>
      <c r="E48" s="139" t="s">
        <v>15</v>
      </c>
      <c r="F48" s="141">
        <v>5</v>
      </c>
      <c r="G48" s="179">
        <v>39.799999999999997</v>
      </c>
    </row>
    <row r="49" spans="1:7">
      <c r="A49" s="141">
        <v>3</v>
      </c>
      <c r="B49" s="141" t="s">
        <v>201</v>
      </c>
      <c r="C49" s="141">
        <v>7</v>
      </c>
      <c r="D49" s="141" t="s">
        <v>194</v>
      </c>
      <c r="E49" s="139" t="s">
        <v>16</v>
      </c>
      <c r="F49" s="141">
        <v>3</v>
      </c>
      <c r="G49" s="179">
        <v>38.299999999999997</v>
      </c>
    </row>
    <row r="50" spans="1:7">
      <c r="A50" s="141">
        <v>3</v>
      </c>
      <c r="B50" s="141" t="s">
        <v>201</v>
      </c>
      <c r="C50" s="141">
        <v>7</v>
      </c>
      <c r="D50" s="141" t="s">
        <v>194</v>
      </c>
      <c r="E50" s="139" t="s">
        <v>17</v>
      </c>
      <c r="F50" s="141">
        <v>8</v>
      </c>
      <c r="G50" s="179">
        <v>39.299999999999997</v>
      </c>
    </row>
    <row r="51" spans="1:7">
      <c r="A51" s="141">
        <v>3</v>
      </c>
      <c r="B51" s="141" t="s">
        <v>201</v>
      </c>
      <c r="C51" s="141">
        <v>9</v>
      </c>
      <c r="D51" s="141" t="s">
        <v>196</v>
      </c>
      <c r="E51" s="139" t="s">
        <v>15</v>
      </c>
      <c r="F51" s="141">
        <v>54</v>
      </c>
      <c r="G51" s="179">
        <v>39.1</v>
      </c>
    </row>
    <row r="52" spans="1:7">
      <c r="A52" s="141">
        <v>3</v>
      </c>
      <c r="B52" s="141" t="s">
        <v>201</v>
      </c>
      <c r="C52" s="141">
        <v>9</v>
      </c>
      <c r="D52" s="141" t="s">
        <v>196</v>
      </c>
      <c r="E52" s="139" t="s">
        <v>16</v>
      </c>
      <c r="F52" s="141">
        <v>18</v>
      </c>
      <c r="G52" s="179">
        <v>38.700000000000003</v>
      </c>
    </row>
    <row r="53" spans="1:7">
      <c r="A53" s="141">
        <v>3</v>
      </c>
      <c r="B53" s="141" t="s">
        <v>201</v>
      </c>
      <c r="C53" s="141">
        <v>9</v>
      </c>
      <c r="D53" s="141" t="s">
        <v>196</v>
      </c>
      <c r="E53" s="139" t="s">
        <v>17</v>
      </c>
      <c r="F53" s="141">
        <v>72</v>
      </c>
      <c r="G53" s="179">
        <v>39</v>
      </c>
    </row>
    <row r="54" spans="1:7">
      <c r="A54" s="141">
        <v>3</v>
      </c>
      <c r="B54" s="141" t="s">
        <v>201</v>
      </c>
      <c r="C54" s="141">
        <v>11</v>
      </c>
      <c r="D54" s="141" t="s">
        <v>197</v>
      </c>
      <c r="E54" s="139" t="s">
        <v>15</v>
      </c>
      <c r="F54" s="141">
        <v>25</v>
      </c>
      <c r="G54" s="179">
        <v>40.9</v>
      </c>
    </row>
    <row r="55" spans="1:7">
      <c r="A55" s="141">
        <v>3</v>
      </c>
      <c r="B55" s="141" t="s">
        <v>201</v>
      </c>
      <c r="C55" s="141">
        <v>11</v>
      </c>
      <c r="D55" s="141" t="s">
        <v>197</v>
      </c>
      <c r="E55" s="139" t="s">
        <v>16</v>
      </c>
      <c r="F55" s="141">
        <v>13</v>
      </c>
      <c r="G55" s="179">
        <v>41.2</v>
      </c>
    </row>
    <row r="56" spans="1:7">
      <c r="A56" s="141">
        <v>3</v>
      </c>
      <c r="B56" s="141" t="s">
        <v>201</v>
      </c>
      <c r="C56" s="141">
        <v>11</v>
      </c>
      <c r="D56" s="141" t="s">
        <v>197</v>
      </c>
      <c r="E56" s="139" t="s">
        <v>17</v>
      </c>
      <c r="F56" s="141">
        <v>38</v>
      </c>
      <c r="G56" s="179">
        <v>41</v>
      </c>
    </row>
    <row r="57" spans="1:7">
      <c r="A57" s="141">
        <v>3</v>
      </c>
      <c r="B57" s="141" t="s">
        <v>201</v>
      </c>
      <c r="C57" s="141">
        <v>13</v>
      </c>
      <c r="D57" s="141" t="s">
        <v>198</v>
      </c>
      <c r="E57" s="139" t="s">
        <v>15</v>
      </c>
      <c r="F57" s="141">
        <v>10</v>
      </c>
      <c r="G57" s="179">
        <v>35.1</v>
      </c>
    </row>
    <row r="58" spans="1:7">
      <c r="A58" s="141">
        <v>3</v>
      </c>
      <c r="B58" s="141" t="s">
        <v>201</v>
      </c>
      <c r="C58" s="141">
        <v>13</v>
      </c>
      <c r="D58" s="141" t="s">
        <v>198</v>
      </c>
      <c r="E58" s="139" t="s">
        <v>16</v>
      </c>
      <c r="F58" s="141">
        <v>9</v>
      </c>
      <c r="G58" s="179">
        <v>33.799999999999997</v>
      </c>
    </row>
    <row r="59" spans="1:7">
      <c r="A59" s="141">
        <v>3</v>
      </c>
      <c r="B59" s="141" t="s">
        <v>201</v>
      </c>
      <c r="C59" s="141">
        <v>13</v>
      </c>
      <c r="D59" s="141" t="s">
        <v>198</v>
      </c>
      <c r="E59" s="139" t="s">
        <v>17</v>
      </c>
      <c r="F59" s="141">
        <v>19</v>
      </c>
      <c r="G59" s="179">
        <v>34.5</v>
      </c>
    </row>
    <row r="60" spans="1:7">
      <c r="A60" s="141">
        <v>3</v>
      </c>
      <c r="B60" s="141" t="s">
        <v>201</v>
      </c>
      <c r="C60" s="141" t="s">
        <v>199</v>
      </c>
      <c r="D60" s="141" t="s">
        <v>75</v>
      </c>
      <c r="E60" s="139" t="s">
        <v>15</v>
      </c>
      <c r="F60" s="141">
        <v>97</v>
      </c>
      <c r="G60" s="179">
        <v>39.1</v>
      </c>
    </row>
    <row r="61" spans="1:7">
      <c r="A61" s="141">
        <v>3</v>
      </c>
      <c r="B61" s="141" t="s">
        <v>201</v>
      </c>
      <c r="C61" s="141" t="s">
        <v>199</v>
      </c>
      <c r="D61" s="141" t="s">
        <v>75</v>
      </c>
      <c r="E61" s="139" t="s">
        <v>16</v>
      </c>
      <c r="F61" s="141">
        <v>44</v>
      </c>
      <c r="G61" s="179">
        <v>38.6</v>
      </c>
    </row>
    <row r="62" spans="1:7">
      <c r="A62" s="141">
        <v>3</v>
      </c>
      <c r="B62" s="141" t="s">
        <v>201</v>
      </c>
      <c r="C62" s="141" t="s">
        <v>199</v>
      </c>
      <c r="D62" s="141" t="s">
        <v>75</v>
      </c>
      <c r="E62" s="139" t="s">
        <v>17</v>
      </c>
      <c r="F62" s="141">
        <v>141</v>
      </c>
      <c r="G62" s="179">
        <v>39</v>
      </c>
    </row>
    <row r="63" spans="1:7">
      <c r="A63" s="141">
        <v>4</v>
      </c>
      <c r="B63" s="141" t="s">
        <v>203</v>
      </c>
      <c r="C63" s="141">
        <v>7</v>
      </c>
      <c r="D63" s="141" t="s">
        <v>194</v>
      </c>
      <c r="E63" s="139" t="s">
        <v>15</v>
      </c>
      <c r="F63" s="141">
        <v>1</v>
      </c>
      <c r="G63" s="180" t="s">
        <v>221</v>
      </c>
    </row>
    <row r="64" spans="1:7">
      <c r="A64" s="141">
        <v>4</v>
      </c>
      <c r="B64" s="141" t="s">
        <v>203</v>
      </c>
      <c r="C64" s="141">
        <v>7</v>
      </c>
      <c r="D64" s="141" t="s">
        <v>194</v>
      </c>
      <c r="E64" s="139" t="s">
        <v>17</v>
      </c>
      <c r="F64" s="141">
        <v>1</v>
      </c>
      <c r="G64" s="180" t="s">
        <v>221</v>
      </c>
    </row>
    <row r="65" spans="1:7">
      <c r="A65" s="141">
        <v>4</v>
      </c>
      <c r="B65" s="141" t="s">
        <v>203</v>
      </c>
      <c r="C65" s="141">
        <v>9</v>
      </c>
      <c r="D65" s="141" t="s">
        <v>196</v>
      </c>
      <c r="E65" s="139" t="s">
        <v>15</v>
      </c>
      <c r="F65" s="141">
        <v>67</v>
      </c>
      <c r="G65" s="179">
        <v>42.5</v>
      </c>
    </row>
    <row r="66" spans="1:7">
      <c r="A66" s="141">
        <v>4</v>
      </c>
      <c r="B66" s="141" t="s">
        <v>203</v>
      </c>
      <c r="C66" s="141">
        <v>9</v>
      </c>
      <c r="D66" s="141" t="s">
        <v>196</v>
      </c>
      <c r="E66" s="139" t="s">
        <v>16</v>
      </c>
      <c r="F66" s="141">
        <v>10</v>
      </c>
      <c r="G66" s="179">
        <v>40</v>
      </c>
    </row>
    <row r="67" spans="1:7">
      <c r="A67" s="141">
        <v>4</v>
      </c>
      <c r="B67" s="141" t="s">
        <v>203</v>
      </c>
      <c r="C67" s="141">
        <v>9</v>
      </c>
      <c r="D67" s="141" t="s">
        <v>196</v>
      </c>
      <c r="E67" s="139" t="s">
        <v>17</v>
      </c>
      <c r="F67" s="141">
        <v>77</v>
      </c>
      <c r="G67" s="179">
        <v>42.2</v>
      </c>
    </row>
    <row r="68" spans="1:7">
      <c r="A68" s="141">
        <v>4</v>
      </c>
      <c r="B68" s="141" t="s">
        <v>203</v>
      </c>
      <c r="C68" s="141">
        <v>11</v>
      </c>
      <c r="D68" s="141" t="s">
        <v>197</v>
      </c>
      <c r="E68" s="139" t="s">
        <v>15</v>
      </c>
      <c r="F68" s="141">
        <v>86</v>
      </c>
      <c r="G68" s="179">
        <v>39.700000000000003</v>
      </c>
    </row>
    <row r="69" spans="1:7">
      <c r="A69" s="141">
        <v>4</v>
      </c>
      <c r="B69" s="141" t="s">
        <v>203</v>
      </c>
      <c r="C69" s="141">
        <v>11</v>
      </c>
      <c r="D69" s="141" t="s">
        <v>197</v>
      </c>
      <c r="E69" s="139" t="s">
        <v>16</v>
      </c>
      <c r="F69" s="141">
        <v>20</v>
      </c>
      <c r="G69" s="179">
        <v>39.5</v>
      </c>
    </row>
    <row r="70" spans="1:7">
      <c r="A70" s="141">
        <v>4</v>
      </c>
      <c r="B70" s="141" t="s">
        <v>203</v>
      </c>
      <c r="C70" s="141">
        <v>11</v>
      </c>
      <c r="D70" s="141" t="s">
        <v>197</v>
      </c>
      <c r="E70" s="139" t="s">
        <v>17</v>
      </c>
      <c r="F70" s="141">
        <v>106</v>
      </c>
      <c r="G70" s="179">
        <v>39.6</v>
      </c>
    </row>
    <row r="71" spans="1:7">
      <c r="A71" s="141">
        <v>4</v>
      </c>
      <c r="B71" s="141" t="s">
        <v>203</v>
      </c>
      <c r="C71" s="141">
        <v>13</v>
      </c>
      <c r="D71" s="141" t="s">
        <v>198</v>
      </c>
      <c r="E71" s="139" t="s">
        <v>15</v>
      </c>
      <c r="F71" s="141">
        <v>25</v>
      </c>
      <c r="G71" s="179">
        <v>33.5</v>
      </c>
    </row>
    <row r="72" spans="1:7">
      <c r="A72" s="141">
        <v>4</v>
      </c>
      <c r="B72" s="141" t="s">
        <v>203</v>
      </c>
      <c r="C72" s="141">
        <v>13</v>
      </c>
      <c r="D72" s="141" t="s">
        <v>198</v>
      </c>
      <c r="E72" s="139" t="s">
        <v>16</v>
      </c>
      <c r="F72" s="141">
        <v>11</v>
      </c>
      <c r="G72" s="179">
        <v>34.5</v>
      </c>
    </row>
    <row r="73" spans="1:7">
      <c r="A73" s="141">
        <v>4</v>
      </c>
      <c r="B73" s="141" t="s">
        <v>203</v>
      </c>
      <c r="C73" s="141">
        <v>13</v>
      </c>
      <c r="D73" s="141" t="s">
        <v>198</v>
      </c>
      <c r="E73" s="139" t="s">
        <v>17</v>
      </c>
      <c r="F73" s="141">
        <v>36</v>
      </c>
      <c r="G73" s="179">
        <v>33.799999999999997</v>
      </c>
    </row>
    <row r="74" spans="1:7">
      <c r="A74" s="141">
        <v>4</v>
      </c>
      <c r="B74" s="141" t="s">
        <v>203</v>
      </c>
      <c r="C74" s="141" t="s">
        <v>199</v>
      </c>
      <c r="D74" s="141" t="s">
        <v>75</v>
      </c>
      <c r="E74" s="139" t="s">
        <v>15</v>
      </c>
      <c r="F74" s="141">
        <v>179</v>
      </c>
      <c r="G74" s="179">
        <v>39.9</v>
      </c>
    </row>
    <row r="75" spans="1:7">
      <c r="A75" s="141">
        <v>4</v>
      </c>
      <c r="B75" s="141" t="s">
        <v>203</v>
      </c>
      <c r="C75" s="141" t="s">
        <v>199</v>
      </c>
      <c r="D75" s="141" t="s">
        <v>75</v>
      </c>
      <c r="E75" s="139" t="s">
        <v>16</v>
      </c>
      <c r="F75" s="141">
        <v>41</v>
      </c>
      <c r="G75" s="179">
        <v>38.299999999999997</v>
      </c>
    </row>
    <row r="76" spans="1:7">
      <c r="A76" s="141">
        <v>4</v>
      </c>
      <c r="B76" s="141" t="s">
        <v>203</v>
      </c>
      <c r="C76" s="141" t="s">
        <v>199</v>
      </c>
      <c r="D76" s="141" t="s">
        <v>75</v>
      </c>
      <c r="E76" s="139" t="s">
        <v>17</v>
      </c>
      <c r="F76" s="141">
        <v>220</v>
      </c>
      <c r="G76" s="179">
        <v>39.6</v>
      </c>
    </row>
    <row r="77" spans="1:7">
      <c r="A77" s="141">
        <v>5</v>
      </c>
      <c r="B77" s="141" t="s">
        <v>204</v>
      </c>
      <c r="C77" s="141">
        <v>5</v>
      </c>
      <c r="D77" s="141" t="s">
        <v>193</v>
      </c>
      <c r="E77" s="139" t="s">
        <v>15</v>
      </c>
      <c r="F77" s="141">
        <v>16</v>
      </c>
      <c r="G77" s="179">
        <v>43.8</v>
      </c>
    </row>
    <row r="78" spans="1:7">
      <c r="A78" s="141">
        <v>5</v>
      </c>
      <c r="B78" s="141" t="s">
        <v>204</v>
      </c>
      <c r="C78" s="141">
        <v>5</v>
      </c>
      <c r="D78" s="141" t="s">
        <v>193</v>
      </c>
      <c r="E78" s="139" t="s">
        <v>16</v>
      </c>
      <c r="F78" s="141">
        <v>4</v>
      </c>
      <c r="G78" s="179">
        <v>44.5</v>
      </c>
    </row>
    <row r="79" spans="1:7">
      <c r="A79" s="141">
        <v>5</v>
      </c>
      <c r="B79" s="141" t="s">
        <v>204</v>
      </c>
      <c r="C79" s="141">
        <v>5</v>
      </c>
      <c r="D79" s="141" t="s">
        <v>193</v>
      </c>
      <c r="E79" s="139" t="s">
        <v>17</v>
      </c>
      <c r="F79" s="141">
        <v>20</v>
      </c>
      <c r="G79" s="179">
        <v>44</v>
      </c>
    </row>
    <row r="80" spans="1:7">
      <c r="A80" s="141">
        <v>5</v>
      </c>
      <c r="B80" s="141" t="s">
        <v>204</v>
      </c>
      <c r="C80" s="141">
        <v>7</v>
      </c>
      <c r="D80" s="141" t="s">
        <v>194</v>
      </c>
      <c r="E80" s="139" t="s">
        <v>15</v>
      </c>
      <c r="F80" s="141">
        <v>7</v>
      </c>
      <c r="G80" s="179">
        <v>45.6</v>
      </c>
    </row>
    <row r="81" spans="1:7">
      <c r="A81" s="141">
        <v>5</v>
      </c>
      <c r="B81" s="141" t="s">
        <v>204</v>
      </c>
      <c r="C81" s="141">
        <v>7</v>
      </c>
      <c r="D81" s="141" t="s">
        <v>194</v>
      </c>
      <c r="E81" s="139" t="s">
        <v>17</v>
      </c>
      <c r="F81" s="141">
        <v>7</v>
      </c>
      <c r="G81" s="179">
        <v>45.6</v>
      </c>
    </row>
    <row r="82" spans="1:7">
      <c r="A82" s="141">
        <v>5</v>
      </c>
      <c r="B82" s="141" t="s">
        <v>204</v>
      </c>
      <c r="C82" s="141">
        <v>9</v>
      </c>
      <c r="D82" s="141" t="s">
        <v>196</v>
      </c>
      <c r="E82" s="139" t="s">
        <v>15</v>
      </c>
      <c r="F82" s="141">
        <v>31</v>
      </c>
      <c r="G82" s="180" t="s">
        <v>221</v>
      </c>
    </row>
    <row r="83" spans="1:7">
      <c r="A83" s="141">
        <v>5</v>
      </c>
      <c r="B83" s="141" t="s">
        <v>204</v>
      </c>
      <c r="C83" s="141">
        <v>9</v>
      </c>
      <c r="D83" s="141" t="s">
        <v>196</v>
      </c>
      <c r="E83" s="139" t="s">
        <v>16</v>
      </c>
      <c r="F83" s="141">
        <v>1</v>
      </c>
      <c r="G83" s="180" t="s">
        <v>221</v>
      </c>
    </row>
    <row r="84" spans="1:7">
      <c r="A84" s="141">
        <v>5</v>
      </c>
      <c r="B84" s="141" t="s">
        <v>204</v>
      </c>
      <c r="C84" s="141">
        <v>9</v>
      </c>
      <c r="D84" s="141" t="s">
        <v>196</v>
      </c>
      <c r="E84" s="139" t="s">
        <v>17</v>
      </c>
      <c r="F84" s="141">
        <v>32</v>
      </c>
      <c r="G84" s="179">
        <v>42.7</v>
      </c>
    </row>
    <row r="85" spans="1:7">
      <c r="A85" s="141">
        <v>5</v>
      </c>
      <c r="B85" s="141" t="s">
        <v>204</v>
      </c>
      <c r="C85" s="141">
        <v>11</v>
      </c>
      <c r="D85" s="141" t="s">
        <v>197</v>
      </c>
      <c r="E85" s="139" t="s">
        <v>15</v>
      </c>
      <c r="F85" s="141">
        <v>42</v>
      </c>
      <c r="G85" s="179">
        <v>42.4</v>
      </c>
    </row>
    <row r="86" spans="1:7">
      <c r="A86" s="141">
        <v>5</v>
      </c>
      <c r="B86" s="141" t="s">
        <v>204</v>
      </c>
      <c r="C86" s="141">
        <v>11</v>
      </c>
      <c r="D86" s="141" t="s">
        <v>197</v>
      </c>
      <c r="E86" s="139" t="s">
        <v>16</v>
      </c>
      <c r="F86" s="141">
        <v>10</v>
      </c>
      <c r="G86" s="179">
        <v>42.2</v>
      </c>
    </row>
    <row r="87" spans="1:7">
      <c r="A87" s="141">
        <v>5</v>
      </c>
      <c r="B87" s="141" t="s">
        <v>204</v>
      </c>
      <c r="C87" s="141">
        <v>11</v>
      </c>
      <c r="D87" s="141" t="s">
        <v>197</v>
      </c>
      <c r="E87" s="139" t="s">
        <v>17</v>
      </c>
      <c r="F87" s="141">
        <v>52</v>
      </c>
      <c r="G87" s="179">
        <v>42.4</v>
      </c>
    </row>
    <row r="88" spans="1:7">
      <c r="A88" s="141">
        <v>5</v>
      </c>
      <c r="B88" s="141" t="s">
        <v>204</v>
      </c>
      <c r="C88" s="141">
        <v>13</v>
      </c>
      <c r="D88" s="141" t="s">
        <v>198</v>
      </c>
      <c r="E88" s="139" t="s">
        <v>15</v>
      </c>
      <c r="F88" s="141">
        <v>3</v>
      </c>
      <c r="G88" s="179">
        <v>35.299999999999997</v>
      </c>
    </row>
    <row r="89" spans="1:7">
      <c r="A89" s="141">
        <v>5</v>
      </c>
      <c r="B89" s="141" t="s">
        <v>204</v>
      </c>
      <c r="C89" s="141">
        <v>13</v>
      </c>
      <c r="D89" s="141" t="s">
        <v>198</v>
      </c>
      <c r="E89" s="139" t="s">
        <v>16</v>
      </c>
      <c r="F89" s="141">
        <v>2</v>
      </c>
      <c r="G89" s="179">
        <v>40</v>
      </c>
    </row>
    <row r="90" spans="1:7">
      <c r="A90" s="141">
        <v>5</v>
      </c>
      <c r="B90" s="141" t="s">
        <v>204</v>
      </c>
      <c r="C90" s="141">
        <v>13</v>
      </c>
      <c r="D90" s="141" t="s">
        <v>198</v>
      </c>
      <c r="E90" s="139" t="s">
        <v>17</v>
      </c>
      <c r="F90" s="141">
        <v>5</v>
      </c>
      <c r="G90" s="179">
        <v>37.200000000000003</v>
      </c>
    </row>
    <row r="91" spans="1:7">
      <c r="A91" s="141">
        <v>5</v>
      </c>
      <c r="B91" s="141" t="s">
        <v>204</v>
      </c>
      <c r="C91" s="141" t="s">
        <v>199</v>
      </c>
      <c r="D91" s="141" t="s">
        <v>75</v>
      </c>
      <c r="E91" s="139" t="s">
        <v>15</v>
      </c>
      <c r="F91" s="141">
        <v>99</v>
      </c>
      <c r="G91" s="179">
        <v>42.8</v>
      </c>
    </row>
    <row r="92" spans="1:7">
      <c r="A92" s="141">
        <v>5</v>
      </c>
      <c r="B92" s="141" t="s">
        <v>204</v>
      </c>
      <c r="C92" s="141" t="s">
        <v>199</v>
      </c>
      <c r="D92" s="141" t="s">
        <v>75</v>
      </c>
      <c r="E92" s="139" t="s">
        <v>16</v>
      </c>
      <c r="F92" s="141">
        <v>17</v>
      </c>
      <c r="G92" s="179">
        <v>42.1</v>
      </c>
    </row>
    <row r="93" spans="1:7">
      <c r="A93" s="141">
        <v>5</v>
      </c>
      <c r="B93" s="141" t="s">
        <v>204</v>
      </c>
      <c r="C93" s="141" t="s">
        <v>199</v>
      </c>
      <c r="D93" s="141" t="s">
        <v>75</v>
      </c>
      <c r="E93" s="139" t="s">
        <v>17</v>
      </c>
      <c r="F93" s="141">
        <v>116</v>
      </c>
      <c r="G93" s="179">
        <v>42.7</v>
      </c>
    </row>
    <row r="94" spans="1:7">
      <c r="A94" s="141">
        <v>6</v>
      </c>
      <c r="B94" s="141" t="s">
        <v>205</v>
      </c>
      <c r="C94" s="141">
        <v>9</v>
      </c>
      <c r="D94" s="141" t="s">
        <v>196</v>
      </c>
      <c r="E94" s="139" t="s">
        <v>15</v>
      </c>
      <c r="F94" s="141">
        <v>2</v>
      </c>
      <c r="G94" s="179">
        <v>44.5</v>
      </c>
    </row>
    <row r="95" spans="1:7">
      <c r="A95" s="141">
        <v>6</v>
      </c>
      <c r="B95" s="141" t="s">
        <v>205</v>
      </c>
      <c r="C95" s="141">
        <v>9</v>
      </c>
      <c r="D95" s="141" t="s">
        <v>196</v>
      </c>
      <c r="E95" s="139" t="s">
        <v>17</v>
      </c>
      <c r="F95" s="141">
        <v>2</v>
      </c>
      <c r="G95" s="179">
        <v>44.5</v>
      </c>
    </row>
    <row r="96" spans="1:7">
      <c r="A96" s="141">
        <v>6</v>
      </c>
      <c r="B96" s="141" t="s">
        <v>205</v>
      </c>
      <c r="C96" s="141">
        <v>11</v>
      </c>
      <c r="D96" s="141" t="s">
        <v>197</v>
      </c>
      <c r="E96" s="139" t="s">
        <v>15</v>
      </c>
      <c r="F96" s="141">
        <v>1</v>
      </c>
      <c r="G96" s="180" t="s">
        <v>221</v>
      </c>
    </row>
    <row r="97" spans="1:7">
      <c r="A97" s="141">
        <v>6</v>
      </c>
      <c r="B97" s="141" t="s">
        <v>205</v>
      </c>
      <c r="C97" s="141">
        <v>11</v>
      </c>
      <c r="D97" s="141" t="s">
        <v>197</v>
      </c>
      <c r="E97" s="139" t="s">
        <v>16</v>
      </c>
      <c r="F97" s="141">
        <v>2</v>
      </c>
      <c r="G97" s="180" t="s">
        <v>221</v>
      </c>
    </row>
    <row r="98" spans="1:7">
      <c r="A98" s="141">
        <v>6</v>
      </c>
      <c r="B98" s="141" t="s">
        <v>205</v>
      </c>
      <c r="C98" s="141">
        <v>11</v>
      </c>
      <c r="D98" s="141" t="s">
        <v>197</v>
      </c>
      <c r="E98" s="139" t="s">
        <v>17</v>
      </c>
      <c r="F98" s="141">
        <v>3</v>
      </c>
      <c r="G98" s="179">
        <v>46.3</v>
      </c>
    </row>
    <row r="99" spans="1:7">
      <c r="A99" s="141">
        <v>6</v>
      </c>
      <c r="B99" s="141" t="s">
        <v>205</v>
      </c>
      <c r="C99" s="141">
        <v>13</v>
      </c>
      <c r="D99" s="141" t="s">
        <v>198</v>
      </c>
      <c r="E99" s="139" t="s">
        <v>15</v>
      </c>
      <c r="F99" s="141">
        <v>1</v>
      </c>
      <c r="G99" s="180" t="s">
        <v>221</v>
      </c>
    </row>
    <row r="100" spans="1:7">
      <c r="A100" s="141">
        <v>6</v>
      </c>
      <c r="B100" s="141" t="s">
        <v>205</v>
      </c>
      <c r="C100" s="141">
        <v>13</v>
      </c>
      <c r="D100" s="141" t="s">
        <v>198</v>
      </c>
      <c r="E100" s="139" t="s">
        <v>16</v>
      </c>
      <c r="F100" s="141">
        <v>1</v>
      </c>
      <c r="G100" s="180" t="s">
        <v>221</v>
      </c>
    </row>
    <row r="101" spans="1:7">
      <c r="A101" s="141">
        <v>6</v>
      </c>
      <c r="B101" s="141" t="s">
        <v>205</v>
      </c>
      <c r="C101" s="141">
        <v>13</v>
      </c>
      <c r="D101" s="141" t="s">
        <v>198</v>
      </c>
      <c r="E101" s="139" t="s">
        <v>17</v>
      </c>
      <c r="F101" s="141">
        <v>2</v>
      </c>
      <c r="G101" s="179">
        <v>35.5</v>
      </c>
    </row>
    <row r="102" spans="1:7">
      <c r="A102" s="141">
        <v>6</v>
      </c>
      <c r="B102" s="141" t="s">
        <v>205</v>
      </c>
      <c r="C102" s="141" t="s">
        <v>199</v>
      </c>
      <c r="D102" s="141" t="s">
        <v>75</v>
      </c>
      <c r="E102" s="139" t="s">
        <v>15</v>
      </c>
      <c r="F102" s="141">
        <v>4</v>
      </c>
      <c r="G102" s="179">
        <v>42.5</v>
      </c>
    </row>
    <row r="103" spans="1:7">
      <c r="A103" s="141">
        <v>6</v>
      </c>
      <c r="B103" s="141" t="s">
        <v>205</v>
      </c>
      <c r="C103" s="141" t="s">
        <v>199</v>
      </c>
      <c r="D103" s="141" t="s">
        <v>75</v>
      </c>
      <c r="E103" s="139" t="s">
        <v>16</v>
      </c>
      <c r="F103" s="141">
        <v>3</v>
      </c>
      <c r="G103" s="179">
        <v>43</v>
      </c>
    </row>
    <row r="104" spans="1:7">
      <c r="A104" s="141">
        <v>6</v>
      </c>
      <c r="B104" s="141" t="s">
        <v>205</v>
      </c>
      <c r="C104" s="141" t="s">
        <v>199</v>
      </c>
      <c r="D104" s="141" t="s">
        <v>75</v>
      </c>
      <c r="E104" s="139" t="s">
        <v>17</v>
      </c>
      <c r="F104" s="141">
        <v>7</v>
      </c>
      <c r="G104" s="179">
        <v>42.7</v>
      </c>
    </row>
    <row r="105" spans="1:7">
      <c r="A105" s="141">
        <v>7</v>
      </c>
      <c r="B105" s="141" t="s">
        <v>206</v>
      </c>
      <c r="C105" s="141">
        <v>7</v>
      </c>
      <c r="D105" s="141" t="s">
        <v>194</v>
      </c>
      <c r="E105" s="139" t="s">
        <v>15</v>
      </c>
      <c r="F105" s="141">
        <v>1</v>
      </c>
      <c r="G105" s="180" t="s">
        <v>221</v>
      </c>
    </row>
    <row r="106" spans="1:7">
      <c r="A106" s="141">
        <v>7</v>
      </c>
      <c r="B106" s="141" t="s">
        <v>206</v>
      </c>
      <c r="C106" s="141">
        <v>7</v>
      </c>
      <c r="D106" s="141" t="s">
        <v>194</v>
      </c>
      <c r="E106" s="139" t="s">
        <v>17</v>
      </c>
      <c r="F106" s="141">
        <v>1</v>
      </c>
      <c r="G106" s="180" t="s">
        <v>221</v>
      </c>
    </row>
    <row r="107" spans="1:7">
      <c r="A107" s="141">
        <v>7</v>
      </c>
      <c r="B107" s="141" t="s">
        <v>206</v>
      </c>
      <c r="C107" s="141">
        <v>9</v>
      </c>
      <c r="D107" s="141" t="s">
        <v>196</v>
      </c>
      <c r="E107" s="139" t="s">
        <v>15</v>
      </c>
      <c r="F107" s="141">
        <v>3</v>
      </c>
      <c r="G107" s="179">
        <v>42.3</v>
      </c>
    </row>
    <row r="108" spans="1:7">
      <c r="A108" s="141">
        <v>7</v>
      </c>
      <c r="B108" s="141" t="s">
        <v>206</v>
      </c>
      <c r="C108" s="141">
        <v>9</v>
      </c>
      <c r="D108" s="141" t="s">
        <v>196</v>
      </c>
      <c r="E108" s="139" t="s">
        <v>16</v>
      </c>
      <c r="F108" s="141">
        <v>4</v>
      </c>
      <c r="G108" s="179">
        <v>43.3</v>
      </c>
    </row>
    <row r="109" spans="1:7">
      <c r="A109" s="141">
        <v>7</v>
      </c>
      <c r="B109" s="141" t="s">
        <v>206</v>
      </c>
      <c r="C109" s="141">
        <v>9</v>
      </c>
      <c r="D109" s="141" t="s">
        <v>196</v>
      </c>
      <c r="E109" s="139" t="s">
        <v>17</v>
      </c>
      <c r="F109" s="141">
        <v>7</v>
      </c>
      <c r="G109" s="179">
        <v>42.9</v>
      </c>
    </row>
    <row r="110" spans="1:7">
      <c r="A110" s="141">
        <v>7</v>
      </c>
      <c r="B110" s="141" t="s">
        <v>206</v>
      </c>
      <c r="C110" s="141">
        <v>11</v>
      </c>
      <c r="D110" s="141" t="s">
        <v>197</v>
      </c>
      <c r="E110" s="139" t="s">
        <v>15</v>
      </c>
      <c r="F110" s="141">
        <v>5</v>
      </c>
      <c r="G110" s="180" t="s">
        <v>221</v>
      </c>
    </row>
    <row r="111" spans="1:7">
      <c r="A111" s="141">
        <v>7</v>
      </c>
      <c r="B111" s="141" t="s">
        <v>206</v>
      </c>
      <c r="C111" s="141">
        <v>11</v>
      </c>
      <c r="D111" s="141" t="s">
        <v>197</v>
      </c>
      <c r="E111" s="139" t="s">
        <v>16</v>
      </c>
      <c r="F111" s="141">
        <v>1</v>
      </c>
      <c r="G111" s="180" t="s">
        <v>221</v>
      </c>
    </row>
    <row r="112" spans="1:7">
      <c r="A112" s="141">
        <v>7</v>
      </c>
      <c r="B112" s="141" t="s">
        <v>206</v>
      </c>
      <c r="C112" s="141">
        <v>11</v>
      </c>
      <c r="D112" s="141" t="s">
        <v>197</v>
      </c>
      <c r="E112" s="139" t="s">
        <v>17</v>
      </c>
      <c r="F112" s="141">
        <v>6</v>
      </c>
      <c r="G112" s="179">
        <v>42.2</v>
      </c>
    </row>
    <row r="113" spans="1:7">
      <c r="A113" s="141">
        <v>7</v>
      </c>
      <c r="B113" s="141" t="s">
        <v>206</v>
      </c>
      <c r="C113" s="141" t="s">
        <v>199</v>
      </c>
      <c r="D113" s="141" t="s">
        <v>75</v>
      </c>
      <c r="E113" s="139" t="s">
        <v>15</v>
      </c>
      <c r="F113" s="141">
        <v>9</v>
      </c>
      <c r="G113" s="179">
        <v>43.7</v>
      </c>
    </row>
    <row r="114" spans="1:7">
      <c r="A114" s="141">
        <v>7</v>
      </c>
      <c r="B114" s="141" t="s">
        <v>206</v>
      </c>
      <c r="C114" s="141" t="s">
        <v>199</v>
      </c>
      <c r="D114" s="141" t="s">
        <v>75</v>
      </c>
      <c r="E114" s="139" t="s">
        <v>16</v>
      </c>
      <c r="F114" s="141">
        <v>5</v>
      </c>
      <c r="G114" s="179">
        <v>41.6</v>
      </c>
    </row>
    <row r="115" spans="1:7">
      <c r="A115" s="141">
        <v>7</v>
      </c>
      <c r="B115" s="141" t="s">
        <v>206</v>
      </c>
      <c r="C115" s="141" t="s">
        <v>199</v>
      </c>
      <c r="D115" s="141" t="s">
        <v>75</v>
      </c>
      <c r="E115" s="139" t="s">
        <v>17</v>
      </c>
      <c r="F115" s="141">
        <v>14</v>
      </c>
      <c r="G115" s="179">
        <v>42.9</v>
      </c>
    </row>
    <row r="116" spans="1:7">
      <c r="A116" s="141">
        <v>8</v>
      </c>
      <c r="B116" s="141" t="s">
        <v>207</v>
      </c>
      <c r="C116" s="141">
        <v>9</v>
      </c>
      <c r="D116" s="141" t="s">
        <v>196</v>
      </c>
      <c r="E116" s="139" t="s">
        <v>15</v>
      </c>
      <c r="F116" s="141">
        <v>41</v>
      </c>
      <c r="G116" s="179">
        <v>42.3</v>
      </c>
    </row>
    <row r="117" spans="1:7">
      <c r="A117" s="141">
        <v>8</v>
      </c>
      <c r="B117" s="141" t="s">
        <v>207</v>
      </c>
      <c r="C117" s="141">
        <v>9</v>
      </c>
      <c r="D117" s="141" t="s">
        <v>196</v>
      </c>
      <c r="E117" s="139" t="s">
        <v>16</v>
      </c>
      <c r="F117" s="141">
        <v>2</v>
      </c>
      <c r="G117" s="179">
        <v>44.5</v>
      </c>
    </row>
    <row r="118" spans="1:7">
      <c r="A118" s="141">
        <v>8</v>
      </c>
      <c r="B118" s="141" t="s">
        <v>207</v>
      </c>
      <c r="C118" s="141">
        <v>9</v>
      </c>
      <c r="D118" s="141" t="s">
        <v>196</v>
      </c>
      <c r="E118" s="139" t="s">
        <v>17</v>
      </c>
      <c r="F118" s="141">
        <v>43</v>
      </c>
      <c r="G118" s="179">
        <v>42.4</v>
      </c>
    </row>
    <row r="119" spans="1:7">
      <c r="A119" s="141">
        <v>8</v>
      </c>
      <c r="B119" s="141" t="s">
        <v>207</v>
      </c>
      <c r="C119" s="141">
        <v>11</v>
      </c>
      <c r="D119" s="141" t="s">
        <v>197</v>
      </c>
      <c r="E119" s="139" t="s">
        <v>15</v>
      </c>
      <c r="F119" s="141">
        <v>19</v>
      </c>
      <c r="G119" s="179">
        <v>43.3</v>
      </c>
    </row>
    <row r="120" spans="1:7">
      <c r="A120" s="141">
        <v>8</v>
      </c>
      <c r="B120" s="141" t="s">
        <v>207</v>
      </c>
      <c r="C120" s="141">
        <v>11</v>
      </c>
      <c r="D120" s="141" t="s">
        <v>197</v>
      </c>
      <c r="E120" s="139" t="s">
        <v>16</v>
      </c>
      <c r="F120" s="141">
        <v>2</v>
      </c>
      <c r="G120" s="179">
        <v>39</v>
      </c>
    </row>
    <row r="121" spans="1:7">
      <c r="A121" s="141">
        <v>8</v>
      </c>
      <c r="B121" s="141" t="s">
        <v>207</v>
      </c>
      <c r="C121" s="141">
        <v>11</v>
      </c>
      <c r="D121" s="141" t="s">
        <v>197</v>
      </c>
      <c r="E121" s="139" t="s">
        <v>17</v>
      </c>
      <c r="F121" s="141">
        <v>21</v>
      </c>
      <c r="G121" s="179">
        <v>42.9</v>
      </c>
    </row>
    <row r="122" spans="1:7">
      <c r="A122" s="141">
        <v>8</v>
      </c>
      <c r="B122" s="141" t="s">
        <v>207</v>
      </c>
      <c r="C122" s="141">
        <v>13</v>
      </c>
      <c r="D122" s="141" t="s">
        <v>198</v>
      </c>
      <c r="E122" s="139" t="s">
        <v>15</v>
      </c>
      <c r="F122" s="141">
        <v>6</v>
      </c>
      <c r="G122" s="179">
        <v>35.700000000000003</v>
      </c>
    </row>
    <row r="123" spans="1:7">
      <c r="A123" s="141">
        <v>8</v>
      </c>
      <c r="B123" s="141" t="s">
        <v>207</v>
      </c>
      <c r="C123" s="141">
        <v>13</v>
      </c>
      <c r="D123" s="141" t="s">
        <v>198</v>
      </c>
      <c r="E123" s="139" t="s">
        <v>17</v>
      </c>
      <c r="F123" s="141">
        <v>6</v>
      </c>
      <c r="G123" s="179">
        <v>35.700000000000003</v>
      </c>
    </row>
    <row r="124" spans="1:7">
      <c r="A124" s="141">
        <v>8</v>
      </c>
      <c r="B124" s="141" t="s">
        <v>207</v>
      </c>
      <c r="C124" s="141" t="s">
        <v>199</v>
      </c>
      <c r="D124" s="141" t="s">
        <v>75</v>
      </c>
      <c r="E124" s="139" t="s">
        <v>15</v>
      </c>
      <c r="F124" s="141">
        <v>66</v>
      </c>
      <c r="G124" s="179">
        <v>42</v>
      </c>
    </row>
    <row r="125" spans="1:7">
      <c r="A125" s="141">
        <v>8</v>
      </c>
      <c r="B125" s="141" t="s">
        <v>207</v>
      </c>
      <c r="C125" s="141" t="s">
        <v>199</v>
      </c>
      <c r="D125" s="141" t="s">
        <v>75</v>
      </c>
      <c r="E125" s="139" t="s">
        <v>16</v>
      </c>
      <c r="F125" s="141">
        <v>4</v>
      </c>
      <c r="G125" s="179">
        <v>41.8</v>
      </c>
    </row>
    <row r="126" spans="1:7">
      <c r="A126" s="141">
        <v>8</v>
      </c>
      <c r="B126" s="141" t="s">
        <v>207</v>
      </c>
      <c r="C126" s="141" t="s">
        <v>199</v>
      </c>
      <c r="D126" s="141" t="s">
        <v>75</v>
      </c>
      <c r="E126" s="139" t="s">
        <v>17</v>
      </c>
      <c r="F126" s="141">
        <v>70</v>
      </c>
      <c r="G126" s="179">
        <v>42</v>
      </c>
    </row>
    <row r="127" spans="1:7">
      <c r="A127" s="141">
        <v>9</v>
      </c>
      <c r="B127" s="141" t="s">
        <v>208</v>
      </c>
      <c r="C127" s="141">
        <v>9</v>
      </c>
      <c r="D127" s="141" t="s">
        <v>196</v>
      </c>
      <c r="E127" s="139" t="s">
        <v>15</v>
      </c>
      <c r="F127" s="141">
        <v>1</v>
      </c>
      <c r="G127" s="180" t="s">
        <v>221</v>
      </c>
    </row>
    <row r="128" spans="1:7">
      <c r="A128" s="141">
        <v>9</v>
      </c>
      <c r="B128" s="141" t="s">
        <v>208</v>
      </c>
      <c r="C128" s="141">
        <v>9</v>
      </c>
      <c r="D128" s="141" t="s">
        <v>196</v>
      </c>
      <c r="E128" s="139" t="s">
        <v>16</v>
      </c>
      <c r="F128" s="141">
        <v>1</v>
      </c>
      <c r="G128" s="180" t="s">
        <v>221</v>
      </c>
    </row>
    <row r="129" spans="1:7">
      <c r="A129" s="141">
        <v>9</v>
      </c>
      <c r="B129" s="141" t="s">
        <v>208</v>
      </c>
      <c r="C129" s="141">
        <v>9</v>
      </c>
      <c r="D129" s="141" t="s">
        <v>196</v>
      </c>
      <c r="E129" s="139" t="s">
        <v>17</v>
      </c>
      <c r="F129" s="141">
        <v>2</v>
      </c>
      <c r="G129" s="179">
        <v>50</v>
      </c>
    </row>
    <row r="130" spans="1:7">
      <c r="A130" s="141">
        <v>9</v>
      </c>
      <c r="B130" s="141" t="s">
        <v>208</v>
      </c>
      <c r="C130" s="141">
        <v>11</v>
      </c>
      <c r="D130" s="141" t="s">
        <v>197</v>
      </c>
      <c r="E130" s="139" t="s">
        <v>15</v>
      </c>
      <c r="F130" s="141">
        <v>6</v>
      </c>
      <c r="G130" s="180" t="s">
        <v>221</v>
      </c>
    </row>
    <row r="131" spans="1:7">
      <c r="A131" s="141">
        <v>9</v>
      </c>
      <c r="B131" s="141" t="s">
        <v>208</v>
      </c>
      <c r="C131" s="141">
        <v>11</v>
      </c>
      <c r="D131" s="141" t="s">
        <v>197</v>
      </c>
      <c r="E131" s="139" t="s">
        <v>16</v>
      </c>
      <c r="F131" s="141">
        <v>1</v>
      </c>
      <c r="G131" s="180" t="s">
        <v>221</v>
      </c>
    </row>
    <row r="132" spans="1:7">
      <c r="A132" s="141">
        <v>9</v>
      </c>
      <c r="B132" s="141" t="s">
        <v>208</v>
      </c>
      <c r="C132" s="141">
        <v>11</v>
      </c>
      <c r="D132" s="141" t="s">
        <v>197</v>
      </c>
      <c r="E132" s="139" t="s">
        <v>17</v>
      </c>
      <c r="F132" s="141">
        <v>7</v>
      </c>
      <c r="G132" s="179">
        <v>42.1</v>
      </c>
    </row>
    <row r="133" spans="1:7">
      <c r="A133" s="141">
        <v>9</v>
      </c>
      <c r="B133" s="141" t="s">
        <v>208</v>
      </c>
      <c r="C133" s="141">
        <v>13</v>
      </c>
      <c r="D133" s="141" t="s">
        <v>198</v>
      </c>
      <c r="E133" s="139" t="s">
        <v>15</v>
      </c>
      <c r="F133" s="141">
        <v>1</v>
      </c>
      <c r="G133" s="180" t="s">
        <v>221</v>
      </c>
    </row>
    <row r="134" spans="1:7">
      <c r="A134" s="141">
        <v>9</v>
      </c>
      <c r="B134" s="141" t="s">
        <v>208</v>
      </c>
      <c r="C134" s="141">
        <v>13</v>
      </c>
      <c r="D134" s="141" t="s">
        <v>198</v>
      </c>
      <c r="E134" s="139" t="s">
        <v>16</v>
      </c>
      <c r="F134" s="141">
        <v>1</v>
      </c>
      <c r="G134" s="180" t="s">
        <v>221</v>
      </c>
    </row>
    <row r="135" spans="1:7">
      <c r="A135" s="141">
        <v>9</v>
      </c>
      <c r="B135" s="141" t="s">
        <v>208</v>
      </c>
      <c r="C135" s="141">
        <v>13</v>
      </c>
      <c r="D135" s="141" t="s">
        <v>198</v>
      </c>
      <c r="E135" s="139" t="s">
        <v>17</v>
      </c>
      <c r="F135" s="141">
        <v>2</v>
      </c>
      <c r="G135" s="179">
        <v>40.5</v>
      </c>
    </row>
    <row r="136" spans="1:7">
      <c r="A136" s="141">
        <v>9</v>
      </c>
      <c r="B136" s="141" t="s">
        <v>208</v>
      </c>
      <c r="C136" s="141" t="s">
        <v>199</v>
      </c>
      <c r="D136" s="141" t="s">
        <v>75</v>
      </c>
      <c r="E136" s="139" t="s">
        <v>15</v>
      </c>
      <c r="F136" s="141">
        <v>8</v>
      </c>
      <c r="G136" s="179">
        <v>43.3</v>
      </c>
    </row>
    <row r="137" spans="1:7">
      <c r="A137" s="141">
        <v>9</v>
      </c>
      <c r="B137" s="141" t="s">
        <v>208</v>
      </c>
      <c r="C137" s="141" t="s">
        <v>199</v>
      </c>
      <c r="D137" s="141" t="s">
        <v>75</v>
      </c>
      <c r="E137" s="139" t="s">
        <v>16</v>
      </c>
      <c r="F137" s="141">
        <v>3</v>
      </c>
      <c r="G137" s="179">
        <v>43.3</v>
      </c>
    </row>
    <row r="138" spans="1:7">
      <c r="A138" s="141">
        <v>9</v>
      </c>
      <c r="B138" s="141" t="s">
        <v>208</v>
      </c>
      <c r="C138" s="141" t="s">
        <v>199</v>
      </c>
      <c r="D138" s="141" t="s">
        <v>75</v>
      </c>
      <c r="E138" s="139" t="s">
        <v>17</v>
      </c>
      <c r="F138" s="141">
        <v>11</v>
      </c>
      <c r="G138" s="179">
        <v>43.3</v>
      </c>
    </row>
    <row r="139" spans="1:7">
      <c r="A139" s="141">
        <v>15</v>
      </c>
      <c r="B139" s="141" t="s">
        <v>209</v>
      </c>
      <c r="C139" s="141">
        <v>9</v>
      </c>
      <c r="D139" s="141" t="s">
        <v>196</v>
      </c>
      <c r="E139" s="139" t="s">
        <v>15</v>
      </c>
      <c r="F139" s="141">
        <v>4</v>
      </c>
      <c r="G139" s="179">
        <v>37.299999999999997</v>
      </c>
    </row>
    <row r="140" spans="1:7">
      <c r="A140" s="141">
        <v>15</v>
      </c>
      <c r="B140" s="141" t="s">
        <v>209</v>
      </c>
      <c r="C140" s="141">
        <v>9</v>
      </c>
      <c r="D140" s="141" t="s">
        <v>196</v>
      </c>
      <c r="E140" s="139" t="s">
        <v>17</v>
      </c>
      <c r="F140" s="141">
        <v>4</v>
      </c>
      <c r="G140" s="179">
        <v>37.299999999999997</v>
      </c>
    </row>
    <row r="141" spans="1:7">
      <c r="A141" s="141">
        <v>15</v>
      </c>
      <c r="B141" s="141" t="s">
        <v>209</v>
      </c>
      <c r="C141" s="141">
        <v>11</v>
      </c>
      <c r="D141" s="141" t="s">
        <v>197</v>
      </c>
      <c r="E141" s="139" t="s">
        <v>15</v>
      </c>
      <c r="F141" s="141">
        <v>4</v>
      </c>
      <c r="G141" s="179">
        <v>38</v>
      </c>
    </row>
    <row r="142" spans="1:7">
      <c r="A142" s="141">
        <v>15</v>
      </c>
      <c r="B142" s="141" t="s">
        <v>209</v>
      </c>
      <c r="C142" s="141">
        <v>11</v>
      </c>
      <c r="D142" s="141" t="s">
        <v>197</v>
      </c>
      <c r="E142" s="139" t="s">
        <v>16</v>
      </c>
      <c r="F142" s="141">
        <v>4</v>
      </c>
      <c r="G142" s="179">
        <v>39</v>
      </c>
    </row>
    <row r="143" spans="1:7">
      <c r="A143" s="141">
        <v>15</v>
      </c>
      <c r="B143" s="141" t="s">
        <v>209</v>
      </c>
      <c r="C143" s="141">
        <v>11</v>
      </c>
      <c r="D143" s="141" t="s">
        <v>197</v>
      </c>
      <c r="E143" s="139" t="s">
        <v>17</v>
      </c>
      <c r="F143" s="141">
        <v>8</v>
      </c>
      <c r="G143" s="179">
        <v>38.5</v>
      </c>
    </row>
    <row r="144" spans="1:7">
      <c r="A144" s="141">
        <v>15</v>
      </c>
      <c r="B144" s="141" t="s">
        <v>209</v>
      </c>
      <c r="C144" s="141">
        <v>13</v>
      </c>
      <c r="D144" s="141" t="s">
        <v>198</v>
      </c>
      <c r="E144" s="139" t="s">
        <v>15</v>
      </c>
      <c r="F144" s="141">
        <v>1</v>
      </c>
      <c r="G144" s="180" t="s">
        <v>221</v>
      </c>
    </row>
    <row r="145" spans="1:7">
      <c r="A145" s="141">
        <v>15</v>
      </c>
      <c r="B145" s="141" t="s">
        <v>209</v>
      </c>
      <c r="C145" s="141">
        <v>13</v>
      </c>
      <c r="D145" s="141" t="s">
        <v>198</v>
      </c>
      <c r="E145" s="139" t="s">
        <v>17</v>
      </c>
      <c r="F145" s="141">
        <v>1</v>
      </c>
      <c r="G145" s="180" t="s">
        <v>221</v>
      </c>
    </row>
    <row r="146" spans="1:7">
      <c r="A146" s="141">
        <v>15</v>
      </c>
      <c r="B146" s="141" t="s">
        <v>209</v>
      </c>
      <c r="C146" s="141" t="s">
        <v>199</v>
      </c>
      <c r="D146" s="141" t="s">
        <v>75</v>
      </c>
      <c r="E146" s="139" t="s">
        <v>15</v>
      </c>
      <c r="F146" s="141">
        <v>9</v>
      </c>
      <c r="G146" s="179">
        <v>37.799999999999997</v>
      </c>
    </row>
    <row r="147" spans="1:7">
      <c r="A147" s="141">
        <v>15</v>
      </c>
      <c r="B147" s="141" t="s">
        <v>209</v>
      </c>
      <c r="C147" s="141" t="s">
        <v>199</v>
      </c>
      <c r="D147" s="141" t="s">
        <v>75</v>
      </c>
      <c r="E147" s="139" t="s">
        <v>16</v>
      </c>
      <c r="F147" s="141">
        <v>4</v>
      </c>
      <c r="G147" s="179">
        <v>39</v>
      </c>
    </row>
    <row r="148" spans="1:7">
      <c r="A148" s="141">
        <v>15</v>
      </c>
      <c r="B148" s="141" t="s">
        <v>209</v>
      </c>
      <c r="C148" s="141" t="s">
        <v>199</v>
      </c>
      <c r="D148" s="141" t="s">
        <v>75</v>
      </c>
      <c r="E148" s="139" t="s">
        <v>17</v>
      </c>
      <c r="F148" s="141">
        <v>13</v>
      </c>
      <c r="G148" s="179">
        <v>38.200000000000003</v>
      </c>
    </row>
    <row r="149" spans="1:7">
      <c r="A149" s="141">
        <v>20</v>
      </c>
      <c r="B149" s="141" t="s">
        <v>210</v>
      </c>
      <c r="C149" s="141">
        <v>7</v>
      </c>
      <c r="D149" s="141" t="s">
        <v>194</v>
      </c>
      <c r="E149" s="139" t="s">
        <v>16</v>
      </c>
      <c r="F149" s="141">
        <v>1</v>
      </c>
      <c r="G149" s="180" t="s">
        <v>221</v>
      </c>
    </row>
    <row r="150" spans="1:7">
      <c r="A150" s="141">
        <v>20</v>
      </c>
      <c r="B150" s="141" t="s">
        <v>210</v>
      </c>
      <c r="C150" s="141">
        <v>7</v>
      </c>
      <c r="D150" s="141" t="s">
        <v>194</v>
      </c>
      <c r="E150" s="139" t="s">
        <v>17</v>
      </c>
      <c r="F150" s="141">
        <v>1</v>
      </c>
      <c r="G150" s="180" t="s">
        <v>221</v>
      </c>
    </row>
    <row r="151" spans="1:7">
      <c r="A151" s="141">
        <v>20</v>
      </c>
      <c r="B151" s="141" t="s">
        <v>210</v>
      </c>
      <c r="C151" s="141" t="s">
        <v>199</v>
      </c>
      <c r="D151" s="141" t="s">
        <v>75</v>
      </c>
      <c r="E151" s="139" t="s">
        <v>16</v>
      </c>
      <c r="F151" s="141">
        <v>1</v>
      </c>
      <c r="G151" s="180" t="s">
        <v>221</v>
      </c>
    </row>
    <row r="152" spans="1:7">
      <c r="A152" s="141">
        <v>20</v>
      </c>
      <c r="B152" s="141" t="s">
        <v>210</v>
      </c>
      <c r="C152" s="141" t="s">
        <v>199</v>
      </c>
      <c r="D152" s="141" t="s">
        <v>75</v>
      </c>
      <c r="E152" s="139" t="s">
        <v>17</v>
      </c>
      <c r="F152" s="141">
        <v>1</v>
      </c>
      <c r="G152" s="180" t="s">
        <v>221</v>
      </c>
    </row>
    <row r="153" spans="1:7">
      <c r="A153" s="141" t="s">
        <v>199</v>
      </c>
      <c r="B153" s="141" t="s">
        <v>33</v>
      </c>
      <c r="C153" s="141">
        <v>1</v>
      </c>
      <c r="D153" s="141" t="s">
        <v>192</v>
      </c>
      <c r="E153" s="139" t="s">
        <v>15</v>
      </c>
      <c r="F153" s="141">
        <v>3</v>
      </c>
      <c r="G153" s="179">
        <v>48.3</v>
      </c>
    </row>
    <row r="154" spans="1:7">
      <c r="A154" s="141" t="s">
        <v>199</v>
      </c>
      <c r="B154" s="141" t="s">
        <v>33</v>
      </c>
      <c r="C154" s="141">
        <v>1</v>
      </c>
      <c r="D154" s="141" t="s">
        <v>192</v>
      </c>
      <c r="E154" s="139" t="s">
        <v>17</v>
      </c>
      <c r="F154" s="141">
        <v>3</v>
      </c>
      <c r="G154" s="179">
        <v>48.3</v>
      </c>
    </row>
    <row r="155" spans="1:7">
      <c r="A155" s="141" t="s">
        <v>199</v>
      </c>
      <c r="B155" s="141" t="s">
        <v>33</v>
      </c>
      <c r="C155" s="141">
        <v>5</v>
      </c>
      <c r="D155" s="141" t="s">
        <v>193</v>
      </c>
      <c r="E155" s="139" t="s">
        <v>15</v>
      </c>
      <c r="F155" s="141">
        <v>22</v>
      </c>
      <c r="G155" s="179">
        <v>43.5</v>
      </c>
    </row>
    <row r="156" spans="1:7">
      <c r="A156" s="141" t="s">
        <v>199</v>
      </c>
      <c r="B156" s="141" t="s">
        <v>33</v>
      </c>
      <c r="C156" s="141">
        <v>5</v>
      </c>
      <c r="D156" s="141" t="s">
        <v>193</v>
      </c>
      <c r="E156" s="139" t="s">
        <v>16</v>
      </c>
      <c r="F156" s="141">
        <v>6</v>
      </c>
      <c r="G156" s="179">
        <v>46.7</v>
      </c>
    </row>
    <row r="157" spans="1:7">
      <c r="A157" s="141" t="s">
        <v>199</v>
      </c>
      <c r="B157" s="141" t="s">
        <v>33</v>
      </c>
      <c r="C157" s="141">
        <v>5</v>
      </c>
      <c r="D157" s="141" t="s">
        <v>193</v>
      </c>
      <c r="E157" s="139" t="s">
        <v>17</v>
      </c>
      <c r="F157" s="141">
        <v>28</v>
      </c>
      <c r="G157" s="179">
        <v>44.2</v>
      </c>
    </row>
    <row r="158" spans="1:7">
      <c r="A158" s="141" t="s">
        <v>199</v>
      </c>
      <c r="B158" s="141" t="s">
        <v>33</v>
      </c>
      <c r="C158" s="141">
        <v>7</v>
      </c>
      <c r="D158" s="141" t="s">
        <v>194</v>
      </c>
      <c r="E158" s="139" t="s">
        <v>15</v>
      </c>
      <c r="F158" s="141">
        <v>15</v>
      </c>
      <c r="G158" s="179">
        <v>43.4</v>
      </c>
    </row>
    <row r="159" spans="1:7">
      <c r="A159" s="141" t="s">
        <v>199</v>
      </c>
      <c r="B159" s="141" t="s">
        <v>33</v>
      </c>
      <c r="C159" s="141">
        <v>7</v>
      </c>
      <c r="D159" s="141" t="s">
        <v>194</v>
      </c>
      <c r="E159" s="139" t="s">
        <v>16</v>
      </c>
      <c r="F159" s="141">
        <v>9</v>
      </c>
      <c r="G159" s="179">
        <v>43.1</v>
      </c>
    </row>
    <row r="160" spans="1:7">
      <c r="A160" s="141" t="s">
        <v>199</v>
      </c>
      <c r="B160" s="141" t="s">
        <v>33</v>
      </c>
      <c r="C160" s="141">
        <v>7</v>
      </c>
      <c r="D160" s="141" t="s">
        <v>194</v>
      </c>
      <c r="E160" s="139" t="s">
        <v>17</v>
      </c>
      <c r="F160" s="141">
        <v>24</v>
      </c>
      <c r="G160" s="179">
        <v>43.3</v>
      </c>
    </row>
    <row r="161" spans="1:7">
      <c r="A161" s="141" t="s">
        <v>199</v>
      </c>
      <c r="B161" s="141" t="s">
        <v>33</v>
      </c>
      <c r="C161" s="141">
        <v>9</v>
      </c>
      <c r="D161" s="141" t="s">
        <v>196</v>
      </c>
      <c r="E161" s="139" t="s">
        <v>15</v>
      </c>
      <c r="F161" s="141">
        <v>259</v>
      </c>
      <c r="G161" s="179">
        <v>42.1</v>
      </c>
    </row>
    <row r="162" spans="1:7">
      <c r="A162" s="141" t="s">
        <v>199</v>
      </c>
      <c r="B162" s="141" t="s">
        <v>33</v>
      </c>
      <c r="C162" s="141">
        <v>9</v>
      </c>
      <c r="D162" s="141" t="s">
        <v>196</v>
      </c>
      <c r="E162" s="139" t="s">
        <v>16</v>
      </c>
      <c r="F162" s="141">
        <v>86</v>
      </c>
      <c r="G162" s="179">
        <v>43</v>
      </c>
    </row>
    <row r="163" spans="1:7">
      <c r="A163" s="141" t="s">
        <v>199</v>
      </c>
      <c r="B163" s="141" t="s">
        <v>33</v>
      </c>
      <c r="C163" s="141">
        <v>9</v>
      </c>
      <c r="D163" s="141" t="s">
        <v>196</v>
      </c>
      <c r="E163" s="139" t="s">
        <v>17</v>
      </c>
      <c r="F163" s="141">
        <v>345</v>
      </c>
      <c r="G163" s="179">
        <v>42.3</v>
      </c>
    </row>
    <row r="164" spans="1:7">
      <c r="A164" s="141" t="s">
        <v>199</v>
      </c>
      <c r="B164" s="141" t="s">
        <v>33</v>
      </c>
      <c r="C164" s="141">
        <v>11</v>
      </c>
      <c r="D164" s="141" t="s">
        <v>197</v>
      </c>
      <c r="E164" s="139" t="s">
        <v>15</v>
      </c>
      <c r="F164" s="141">
        <v>230</v>
      </c>
      <c r="G164" s="179">
        <v>41.3</v>
      </c>
    </row>
    <row r="165" spans="1:7">
      <c r="A165" s="141" t="s">
        <v>199</v>
      </c>
      <c r="B165" s="141" t="s">
        <v>33</v>
      </c>
      <c r="C165" s="141">
        <v>11</v>
      </c>
      <c r="D165" s="141" t="s">
        <v>197</v>
      </c>
      <c r="E165" s="139" t="s">
        <v>16</v>
      </c>
      <c r="F165" s="141">
        <v>93</v>
      </c>
      <c r="G165" s="179">
        <v>41.8</v>
      </c>
    </row>
    <row r="166" spans="1:7">
      <c r="A166" s="141" t="s">
        <v>199</v>
      </c>
      <c r="B166" s="141" t="s">
        <v>33</v>
      </c>
      <c r="C166" s="141">
        <v>11</v>
      </c>
      <c r="D166" s="141" t="s">
        <v>197</v>
      </c>
      <c r="E166" s="139" t="s">
        <v>17</v>
      </c>
      <c r="F166" s="141">
        <v>323</v>
      </c>
      <c r="G166" s="179">
        <v>41.4</v>
      </c>
    </row>
    <row r="167" spans="1:7">
      <c r="A167" s="141" t="s">
        <v>199</v>
      </c>
      <c r="B167" s="141" t="s">
        <v>33</v>
      </c>
      <c r="C167" s="141">
        <v>13</v>
      </c>
      <c r="D167" s="141" t="s">
        <v>198</v>
      </c>
      <c r="E167" s="139" t="s">
        <v>15</v>
      </c>
      <c r="F167" s="141">
        <v>63</v>
      </c>
      <c r="G167" s="179">
        <v>35.299999999999997</v>
      </c>
    </row>
    <row r="168" spans="1:7">
      <c r="A168" s="141" t="s">
        <v>199</v>
      </c>
      <c r="B168" s="141" t="s">
        <v>33</v>
      </c>
      <c r="C168" s="141">
        <v>13</v>
      </c>
      <c r="D168" s="141" t="s">
        <v>198</v>
      </c>
      <c r="E168" s="139" t="s">
        <v>16</v>
      </c>
      <c r="F168" s="141">
        <v>48</v>
      </c>
      <c r="G168" s="179">
        <v>35.4</v>
      </c>
    </row>
    <row r="169" spans="1:7">
      <c r="A169" s="141" t="s">
        <v>199</v>
      </c>
      <c r="B169" s="141" t="s">
        <v>33</v>
      </c>
      <c r="C169" s="141">
        <v>13</v>
      </c>
      <c r="D169" s="141" t="s">
        <v>198</v>
      </c>
      <c r="E169" s="139" t="s">
        <v>17</v>
      </c>
      <c r="F169" s="141">
        <v>111</v>
      </c>
      <c r="G169" s="179">
        <v>35.4</v>
      </c>
    </row>
    <row r="170" spans="1:7">
      <c r="A170" s="141" t="s">
        <v>199</v>
      </c>
      <c r="B170" s="141" t="s">
        <v>33</v>
      </c>
      <c r="E170" s="139" t="s">
        <v>15</v>
      </c>
      <c r="F170" s="141">
        <v>592</v>
      </c>
      <c r="G170" s="179">
        <v>41.2</v>
      </c>
    </row>
    <row r="171" spans="1:7">
      <c r="A171" s="141" t="s">
        <v>199</v>
      </c>
      <c r="B171" s="141" t="s">
        <v>33</v>
      </c>
      <c r="E171" s="139" t="s">
        <v>16</v>
      </c>
      <c r="F171" s="141">
        <v>242</v>
      </c>
      <c r="G171" s="179">
        <v>41.1</v>
      </c>
    </row>
    <row r="172" spans="1:7">
      <c r="A172" s="141" t="s">
        <v>199</v>
      </c>
      <c r="B172" s="141" t="s">
        <v>33</v>
      </c>
      <c r="E172" s="139" t="s">
        <v>17</v>
      </c>
      <c r="F172" s="141">
        <v>834</v>
      </c>
      <c r="G172" s="179">
        <v>41.2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7"/>
  </sheetPr>
  <dimension ref="A1"/>
  <sheetViews>
    <sheetView workbookViewId="0">
      <selection activeCell="I34" sqref="I34"/>
    </sheetView>
  </sheetViews>
  <sheetFormatPr baseColWidth="10" defaultRowHeight="14.25"/>
  <sheetData/>
  <pageMargins left="0.7" right="0.7" top="0.78740157499999996" bottom="0.78740157499999996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U287"/>
  <sheetViews>
    <sheetView zoomScaleNormal="100" workbookViewId="0">
      <pane ySplit="12" topLeftCell="A13" activePane="bottomLeft" state="frozen"/>
      <selection pane="bottomLeft" activeCell="D150" sqref="D150"/>
    </sheetView>
  </sheetViews>
  <sheetFormatPr baseColWidth="10" defaultRowHeight="11.25"/>
  <cols>
    <col min="1" max="1" width="26.75" style="187" customWidth="1"/>
    <col min="2" max="2" width="19.125" style="187" customWidth="1"/>
    <col min="3" max="3" width="16.375" style="187" customWidth="1"/>
    <col min="4" max="4" width="50.25" style="188" bestFit="1" customWidth="1"/>
    <col min="5" max="5" width="9.625" style="189" customWidth="1"/>
    <col min="6" max="12" width="7.875" style="189" customWidth="1"/>
    <col min="13" max="13" width="8.5" style="189" customWidth="1"/>
    <col min="14" max="20" width="7.875" style="189" customWidth="1"/>
    <col min="21" max="16384" width="11" style="188"/>
  </cols>
  <sheetData>
    <row r="1" spans="1:21">
      <c r="A1" s="187" t="s">
        <v>1</v>
      </c>
    </row>
    <row r="2" spans="1:21">
      <c r="A2" s="187" t="s">
        <v>34</v>
      </c>
    </row>
    <row r="4" spans="1:21" ht="12.75">
      <c r="A4" s="190" t="s">
        <v>226</v>
      </c>
      <c r="B4" s="190"/>
      <c r="C4" s="190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</row>
    <row r="5" spans="1:21" s="193" customFormat="1" ht="12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1:21" s="193" customFormat="1" ht="12.75" customHeight="1">
      <c r="A6" s="194"/>
      <c r="B6" s="195"/>
      <c r="C6" s="196"/>
      <c r="D6" s="196"/>
      <c r="E6" s="386" t="s">
        <v>227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</row>
    <row r="7" spans="1:21">
      <c r="A7" s="197"/>
      <c r="B7" s="198"/>
      <c r="C7" s="199"/>
      <c r="D7" s="200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</row>
    <row r="8" spans="1:21" ht="12.75" customHeight="1">
      <c r="A8" s="197"/>
      <c r="B8" s="198"/>
      <c r="C8" s="198"/>
      <c r="D8" s="201"/>
      <c r="E8" s="202"/>
      <c r="F8" s="387" t="s">
        <v>14</v>
      </c>
      <c r="G8" s="387"/>
      <c r="H8" s="387"/>
      <c r="I8" s="387"/>
      <c r="J8" s="387"/>
      <c r="K8" s="387"/>
      <c r="L8" s="387"/>
      <c r="M8" s="387"/>
      <c r="N8" s="387" t="s">
        <v>18</v>
      </c>
      <c r="O8" s="387"/>
      <c r="P8" s="387"/>
      <c r="Q8" s="387"/>
      <c r="R8" s="387"/>
      <c r="S8" s="387"/>
      <c r="T8" s="387"/>
      <c r="U8" s="387"/>
    </row>
    <row r="9" spans="1:21">
      <c r="A9" s="197" t="s">
        <v>228</v>
      </c>
      <c r="B9" s="203" t="s">
        <v>119</v>
      </c>
      <c r="C9" s="204" t="s">
        <v>229</v>
      </c>
      <c r="D9" s="204" t="s">
        <v>120</v>
      </c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</row>
    <row r="10" spans="1:21">
      <c r="A10" s="205"/>
      <c r="B10" s="206"/>
      <c r="C10" s="207"/>
      <c r="D10" s="208"/>
      <c r="E10" s="200" t="s">
        <v>33</v>
      </c>
      <c r="F10" s="200"/>
      <c r="G10" s="209" t="s">
        <v>230</v>
      </c>
      <c r="H10" s="209" t="s">
        <v>231</v>
      </c>
      <c r="I10" s="209" t="s">
        <v>232</v>
      </c>
      <c r="J10" s="209"/>
      <c r="K10" s="209"/>
      <c r="L10" s="209"/>
      <c r="M10" s="200" t="s">
        <v>233</v>
      </c>
      <c r="N10" s="200"/>
      <c r="O10" s="209" t="s">
        <v>230</v>
      </c>
      <c r="P10" s="209" t="s">
        <v>231</v>
      </c>
      <c r="Q10" s="209" t="s">
        <v>232</v>
      </c>
      <c r="R10" s="209"/>
      <c r="S10" s="209"/>
      <c r="T10" s="209"/>
      <c r="U10" s="200" t="s">
        <v>233</v>
      </c>
    </row>
    <row r="11" spans="1:21">
      <c r="B11" s="203"/>
      <c r="C11" s="204"/>
      <c r="D11" s="208"/>
      <c r="E11" s="200"/>
      <c r="F11" s="200" t="s">
        <v>75</v>
      </c>
      <c r="G11" s="210" t="s">
        <v>78</v>
      </c>
      <c r="H11" s="210" t="s">
        <v>78</v>
      </c>
      <c r="I11" s="210" t="s">
        <v>78</v>
      </c>
      <c r="J11" s="210" t="s">
        <v>196</v>
      </c>
      <c r="K11" s="210" t="s">
        <v>197</v>
      </c>
      <c r="L11" s="210" t="s">
        <v>234</v>
      </c>
      <c r="M11" s="211" t="s">
        <v>235</v>
      </c>
      <c r="N11" s="200" t="s">
        <v>75</v>
      </c>
      <c r="O11" s="210" t="s">
        <v>78</v>
      </c>
      <c r="P11" s="210" t="s">
        <v>78</v>
      </c>
      <c r="Q11" s="210" t="s">
        <v>78</v>
      </c>
      <c r="R11" s="210" t="s">
        <v>196</v>
      </c>
      <c r="S11" s="210" t="s">
        <v>197</v>
      </c>
      <c r="T11" s="210" t="s">
        <v>234</v>
      </c>
      <c r="U11" s="211" t="s">
        <v>235</v>
      </c>
    </row>
    <row r="12" spans="1:21">
      <c r="A12" s="212"/>
      <c r="B12" s="213"/>
      <c r="C12" s="214"/>
      <c r="D12" s="215"/>
      <c r="E12" s="216"/>
      <c r="F12" s="216"/>
      <c r="G12" s="217" t="s">
        <v>236</v>
      </c>
      <c r="H12" s="217" t="s">
        <v>236</v>
      </c>
      <c r="I12" s="217" t="s">
        <v>236</v>
      </c>
      <c r="J12" s="217"/>
      <c r="K12" s="217"/>
      <c r="L12" s="217" t="s">
        <v>237</v>
      </c>
      <c r="M12" s="216" t="s">
        <v>238</v>
      </c>
      <c r="N12" s="216"/>
      <c r="O12" s="217" t="s">
        <v>236</v>
      </c>
      <c r="P12" s="217" t="s">
        <v>236</v>
      </c>
      <c r="Q12" s="217" t="s">
        <v>236</v>
      </c>
      <c r="R12" s="217"/>
      <c r="S12" s="217"/>
      <c r="T12" s="217" t="s">
        <v>237</v>
      </c>
      <c r="U12" s="216" t="s">
        <v>238</v>
      </c>
    </row>
    <row r="13" spans="1:21" s="193" customFormat="1" ht="12" hidden="1">
      <c r="A13" s="192" t="s">
        <v>239</v>
      </c>
      <c r="B13" s="192" t="s">
        <v>126</v>
      </c>
      <c r="C13" s="192" t="s">
        <v>240</v>
      </c>
      <c r="D13" s="192" t="s">
        <v>241</v>
      </c>
      <c r="E13" s="189">
        <v>415</v>
      </c>
      <c r="F13" s="189">
        <v>350</v>
      </c>
      <c r="G13" s="189">
        <v>98</v>
      </c>
      <c r="H13" s="189">
        <v>58</v>
      </c>
      <c r="I13" s="189">
        <v>7</v>
      </c>
      <c r="J13" s="189">
        <v>187</v>
      </c>
      <c r="K13" s="189">
        <v>0</v>
      </c>
      <c r="L13" s="189">
        <v>0</v>
      </c>
      <c r="M13" s="189">
        <v>0</v>
      </c>
      <c r="N13" s="189">
        <v>65</v>
      </c>
      <c r="O13" s="189">
        <v>5</v>
      </c>
      <c r="P13" s="189">
        <v>0</v>
      </c>
      <c r="Q13" s="189">
        <v>8</v>
      </c>
      <c r="R13" s="189">
        <v>11</v>
      </c>
      <c r="S13" s="189">
        <v>12</v>
      </c>
      <c r="T13" s="189">
        <v>26</v>
      </c>
      <c r="U13" s="189">
        <v>3</v>
      </c>
    </row>
    <row r="14" spans="1:21" s="193" customFormat="1" ht="12" hidden="1">
      <c r="A14" s="192" t="s">
        <v>239</v>
      </c>
      <c r="B14" s="192" t="s">
        <v>126</v>
      </c>
      <c r="C14" s="192" t="s">
        <v>240</v>
      </c>
      <c r="D14" s="192" t="s">
        <v>242</v>
      </c>
      <c r="E14" s="189">
        <v>497</v>
      </c>
      <c r="F14" s="189">
        <v>428</v>
      </c>
      <c r="G14" s="189">
        <v>122</v>
      </c>
      <c r="H14" s="189">
        <v>59</v>
      </c>
      <c r="I14" s="189">
        <v>17</v>
      </c>
      <c r="J14" s="189">
        <v>230</v>
      </c>
      <c r="K14" s="189">
        <v>0</v>
      </c>
      <c r="L14" s="189">
        <v>0</v>
      </c>
      <c r="M14" s="189">
        <v>0</v>
      </c>
      <c r="N14" s="189">
        <v>69</v>
      </c>
      <c r="O14" s="189">
        <v>0</v>
      </c>
      <c r="P14" s="189">
        <v>1</v>
      </c>
      <c r="Q14" s="189">
        <v>34</v>
      </c>
      <c r="R14" s="189">
        <v>12</v>
      </c>
      <c r="S14" s="189">
        <v>1</v>
      </c>
      <c r="T14" s="189">
        <v>14</v>
      </c>
      <c r="U14" s="189">
        <v>7</v>
      </c>
    </row>
    <row r="15" spans="1:21" s="193" customFormat="1" ht="12" hidden="1">
      <c r="A15" s="192" t="s">
        <v>239</v>
      </c>
      <c r="B15" s="192" t="s">
        <v>126</v>
      </c>
      <c r="C15" s="192" t="s">
        <v>240</v>
      </c>
      <c r="D15" s="192" t="s">
        <v>243</v>
      </c>
      <c r="E15" s="189">
        <v>133</v>
      </c>
      <c r="F15" s="189">
        <v>120</v>
      </c>
      <c r="G15" s="189">
        <v>38</v>
      </c>
      <c r="H15" s="189">
        <v>18</v>
      </c>
      <c r="I15" s="189">
        <v>0</v>
      </c>
      <c r="J15" s="189">
        <v>64</v>
      </c>
      <c r="K15" s="189">
        <v>0</v>
      </c>
      <c r="L15" s="189">
        <v>0</v>
      </c>
      <c r="M15" s="189">
        <v>0</v>
      </c>
      <c r="N15" s="189">
        <v>13</v>
      </c>
      <c r="O15" s="189">
        <v>0</v>
      </c>
      <c r="P15" s="189">
        <v>0</v>
      </c>
      <c r="Q15" s="189">
        <v>0</v>
      </c>
      <c r="R15" s="189">
        <v>3</v>
      </c>
      <c r="S15" s="189">
        <v>7</v>
      </c>
      <c r="T15" s="189">
        <v>3</v>
      </c>
      <c r="U15" s="189">
        <v>0</v>
      </c>
    </row>
    <row r="16" spans="1:21" s="193" customFormat="1" ht="12" hidden="1">
      <c r="A16" s="192" t="s">
        <v>239</v>
      </c>
      <c r="B16" s="192" t="s">
        <v>126</v>
      </c>
      <c r="C16" s="192" t="s">
        <v>240</v>
      </c>
      <c r="D16" s="192" t="s">
        <v>244</v>
      </c>
      <c r="E16" s="189">
        <v>296</v>
      </c>
      <c r="F16" s="189">
        <v>253</v>
      </c>
      <c r="G16" s="189">
        <v>64</v>
      </c>
      <c r="H16" s="189">
        <v>28</v>
      </c>
      <c r="I16" s="189">
        <v>0</v>
      </c>
      <c r="J16" s="189">
        <v>161</v>
      </c>
      <c r="K16" s="189">
        <v>0</v>
      </c>
      <c r="L16" s="189">
        <v>0</v>
      </c>
      <c r="M16" s="189">
        <v>0</v>
      </c>
      <c r="N16" s="189">
        <v>43</v>
      </c>
      <c r="O16" s="189">
        <v>1</v>
      </c>
      <c r="P16" s="189">
        <v>0</v>
      </c>
      <c r="Q16" s="189">
        <v>0</v>
      </c>
      <c r="R16" s="189">
        <v>20</v>
      </c>
      <c r="S16" s="189">
        <v>6</v>
      </c>
      <c r="T16" s="189">
        <v>14</v>
      </c>
      <c r="U16" s="189">
        <v>2</v>
      </c>
    </row>
    <row r="17" spans="1:21" s="193" customFormat="1" ht="12" hidden="1">
      <c r="A17" s="192" t="s">
        <v>239</v>
      </c>
      <c r="B17" s="192" t="s">
        <v>126</v>
      </c>
      <c r="C17" s="192" t="s">
        <v>240</v>
      </c>
      <c r="D17" s="192" t="s">
        <v>245</v>
      </c>
      <c r="E17" s="189">
        <v>194</v>
      </c>
      <c r="F17" s="189">
        <v>166</v>
      </c>
      <c r="G17" s="189">
        <v>46</v>
      </c>
      <c r="H17" s="189">
        <v>18</v>
      </c>
      <c r="I17" s="189">
        <v>0</v>
      </c>
      <c r="J17" s="189">
        <v>102</v>
      </c>
      <c r="K17" s="189">
        <v>0</v>
      </c>
      <c r="L17" s="189">
        <v>0</v>
      </c>
      <c r="M17" s="189">
        <v>0</v>
      </c>
      <c r="N17" s="189">
        <v>28</v>
      </c>
      <c r="O17" s="189">
        <v>0</v>
      </c>
      <c r="P17" s="189">
        <v>0</v>
      </c>
      <c r="Q17" s="189">
        <v>0</v>
      </c>
      <c r="R17" s="189">
        <v>1</v>
      </c>
      <c r="S17" s="189">
        <v>3</v>
      </c>
      <c r="T17" s="189">
        <v>24</v>
      </c>
      <c r="U17" s="189">
        <v>0</v>
      </c>
    </row>
    <row r="18" spans="1:21" s="193" customFormat="1" ht="12" hidden="1">
      <c r="A18" s="192" t="s">
        <v>239</v>
      </c>
      <c r="B18" s="192" t="s">
        <v>126</v>
      </c>
      <c r="C18" s="192" t="s">
        <v>240</v>
      </c>
      <c r="D18" s="192" t="s">
        <v>246</v>
      </c>
      <c r="E18" s="189">
        <v>187</v>
      </c>
      <c r="F18" s="189">
        <v>126</v>
      </c>
      <c r="G18" s="189">
        <v>28</v>
      </c>
      <c r="H18" s="189">
        <v>6</v>
      </c>
      <c r="I18" s="189">
        <v>0</v>
      </c>
      <c r="J18" s="189">
        <v>92</v>
      </c>
      <c r="K18" s="189">
        <v>0</v>
      </c>
      <c r="L18" s="189">
        <v>0</v>
      </c>
      <c r="M18" s="189">
        <v>0</v>
      </c>
      <c r="N18" s="189">
        <v>61</v>
      </c>
      <c r="O18" s="189">
        <v>0</v>
      </c>
      <c r="P18" s="189">
        <v>0</v>
      </c>
      <c r="Q18" s="189">
        <v>0</v>
      </c>
      <c r="R18" s="189">
        <v>16</v>
      </c>
      <c r="S18" s="189">
        <v>6</v>
      </c>
      <c r="T18" s="189">
        <v>39</v>
      </c>
      <c r="U18" s="189">
        <v>0</v>
      </c>
    </row>
    <row r="19" spans="1:21" s="193" customFormat="1" ht="12" hidden="1">
      <c r="A19" s="192" t="s">
        <v>239</v>
      </c>
      <c r="B19" s="192" t="s">
        <v>126</v>
      </c>
      <c r="C19" s="192" t="s">
        <v>240</v>
      </c>
      <c r="D19" s="192" t="s">
        <v>247</v>
      </c>
      <c r="E19" s="189">
        <v>277</v>
      </c>
      <c r="F19" s="189">
        <v>253</v>
      </c>
      <c r="G19" s="189">
        <v>83</v>
      </c>
      <c r="H19" s="189">
        <v>30</v>
      </c>
      <c r="I19" s="189">
        <v>0</v>
      </c>
      <c r="J19" s="189">
        <v>140</v>
      </c>
      <c r="K19" s="189">
        <v>0</v>
      </c>
      <c r="L19" s="189">
        <v>0</v>
      </c>
      <c r="M19" s="189">
        <v>0</v>
      </c>
      <c r="N19" s="189">
        <v>24</v>
      </c>
      <c r="O19" s="189">
        <v>0</v>
      </c>
      <c r="P19" s="189">
        <v>0</v>
      </c>
      <c r="Q19" s="189">
        <v>0</v>
      </c>
      <c r="R19" s="189">
        <v>3</v>
      </c>
      <c r="S19" s="189">
        <v>0</v>
      </c>
      <c r="T19" s="189">
        <v>21</v>
      </c>
      <c r="U19" s="189">
        <v>0</v>
      </c>
    </row>
    <row r="20" spans="1:21" s="193" customFormat="1" ht="12" hidden="1">
      <c r="A20" s="192" t="s">
        <v>239</v>
      </c>
      <c r="B20" s="192" t="s">
        <v>126</v>
      </c>
      <c r="C20" s="192" t="s">
        <v>240</v>
      </c>
      <c r="D20" s="192" t="s">
        <v>248</v>
      </c>
      <c r="E20" s="189">
        <v>496</v>
      </c>
      <c r="F20" s="189">
        <v>410</v>
      </c>
      <c r="G20" s="189">
        <v>93</v>
      </c>
      <c r="H20" s="189">
        <v>50</v>
      </c>
      <c r="I20" s="189">
        <v>5</v>
      </c>
      <c r="J20" s="189">
        <v>260</v>
      </c>
      <c r="K20" s="189">
        <v>2</v>
      </c>
      <c r="L20" s="189">
        <v>0</v>
      </c>
      <c r="M20" s="189">
        <v>0</v>
      </c>
      <c r="N20" s="189">
        <v>86</v>
      </c>
      <c r="O20" s="189">
        <v>12</v>
      </c>
      <c r="P20" s="189">
        <v>0</v>
      </c>
      <c r="Q20" s="189">
        <v>2</v>
      </c>
      <c r="R20" s="189">
        <v>5</v>
      </c>
      <c r="S20" s="189">
        <v>8</v>
      </c>
      <c r="T20" s="189">
        <v>55</v>
      </c>
      <c r="U20" s="189">
        <v>4</v>
      </c>
    </row>
    <row r="21" spans="1:21" s="193" customFormat="1" ht="12" hidden="1">
      <c r="A21" s="192" t="s">
        <v>239</v>
      </c>
      <c r="B21" s="192" t="s">
        <v>126</v>
      </c>
      <c r="C21" s="192" t="s">
        <v>240</v>
      </c>
      <c r="D21" s="192" t="s">
        <v>249</v>
      </c>
      <c r="E21" s="189">
        <v>223</v>
      </c>
      <c r="F21" s="189">
        <v>191</v>
      </c>
      <c r="G21" s="189">
        <v>37</v>
      </c>
      <c r="H21" s="189">
        <v>35</v>
      </c>
      <c r="I21" s="189">
        <v>2</v>
      </c>
      <c r="J21" s="189">
        <v>117</v>
      </c>
      <c r="K21" s="189">
        <v>0</v>
      </c>
      <c r="L21" s="189">
        <v>0</v>
      </c>
      <c r="M21" s="189">
        <v>0</v>
      </c>
      <c r="N21" s="189">
        <v>32</v>
      </c>
      <c r="O21" s="189">
        <v>3</v>
      </c>
      <c r="P21" s="189">
        <v>1</v>
      </c>
      <c r="Q21" s="189">
        <v>0</v>
      </c>
      <c r="R21" s="189">
        <v>4</v>
      </c>
      <c r="S21" s="189">
        <v>0</v>
      </c>
      <c r="T21" s="189">
        <v>15</v>
      </c>
      <c r="U21" s="189">
        <v>9</v>
      </c>
    </row>
    <row r="22" spans="1:21" s="193" customFormat="1" ht="12">
      <c r="A22" s="192" t="s">
        <v>239</v>
      </c>
      <c r="B22" s="192" t="s">
        <v>126</v>
      </c>
      <c r="C22" s="192" t="s">
        <v>240</v>
      </c>
      <c r="D22" s="192" t="s">
        <v>250</v>
      </c>
      <c r="E22" s="189">
        <v>2718</v>
      </c>
      <c r="F22" s="189">
        <v>2297</v>
      </c>
      <c r="G22" s="189">
        <v>609</v>
      </c>
      <c r="H22" s="189">
        <v>302</v>
      </c>
      <c r="I22" s="189">
        <v>31</v>
      </c>
      <c r="J22" s="189">
        <v>1353</v>
      </c>
      <c r="K22" s="189">
        <v>2</v>
      </c>
      <c r="L22" s="189">
        <v>0</v>
      </c>
      <c r="M22" s="189">
        <v>0</v>
      </c>
      <c r="N22" s="189">
        <v>421</v>
      </c>
      <c r="O22" s="189">
        <v>21</v>
      </c>
      <c r="P22" s="189">
        <v>2</v>
      </c>
      <c r="Q22" s="189">
        <v>44</v>
      </c>
      <c r="R22" s="189">
        <v>75</v>
      </c>
      <c r="S22" s="189">
        <v>43</v>
      </c>
      <c r="T22" s="189">
        <v>211</v>
      </c>
      <c r="U22" s="189">
        <v>25</v>
      </c>
    </row>
    <row r="23" spans="1:21" s="193" customFormat="1" ht="12" hidden="1">
      <c r="A23" s="192" t="s">
        <v>239</v>
      </c>
      <c r="B23" s="192" t="s">
        <v>126</v>
      </c>
      <c r="C23" s="192" t="s">
        <v>251</v>
      </c>
      <c r="D23" s="192" t="s">
        <v>252</v>
      </c>
      <c r="E23" s="189">
        <v>31</v>
      </c>
      <c r="F23" s="189">
        <v>25</v>
      </c>
      <c r="G23" s="189">
        <v>0</v>
      </c>
      <c r="H23" s="189">
        <v>0</v>
      </c>
      <c r="I23" s="189">
        <v>25</v>
      </c>
      <c r="J23" s="189">
        <v>0</v>
      </c>
      <c r="K23" s="189">
        <v>0</v>
      </c>
      <c r="L23" s="189">
        <v>0</v>
      </c>
      <c r="M23" s="189">
        <v>0</v>
      </c>
      <c r="N23" s="189">
        <v>6</v>
      </c>
      <c r="O23" s="189">
        <v>0</v>
      </c>
      <c r="P23" s="189">
        <v>0</v>
      </c>
      <c r="Q23" s="189">
        <v>3</v>
      </c>
      <c r="R23" s="189">
        <v>0</v>
      </c>
      <c r="S23" s="189">
        <v>0</v>
      </c>
      <c r="T23" s="189">
        <v>3</v>
      </c>
      <c r="U23" s="189">
        <v>0</v>
      </c>
    </row>
    <row r="24" spans="1:21" s="193" customFormat="1" ht="12" hidden="1">
      <c r="A24" s="192" t="s">
        <v>239</v>
      </c>
      <c r="B24" s="192" t="s">
        <v>126</v>
      </c>
      <c r="C24" s="192" t="s">
        <v>251</v>
      </c>
      <c r="D24" s="192" t="s">
        <v>253</v>
      </c>
      <c r="E24" s="189">
        <v>6</v>
      </c>
      <c r="F24" s="189">
        <v>2</v>
      </c>
      <c r="G24" s="189">
        <v>0</v>
      </c>
      <c r="H24" s="189">
        <v>0</v>
      </c>
      <c r="I24" s="189">
        <v>2</v>
      </c>
      <c r="J24" s="189">
        <v>0</v>
      </c>
      <c r="K24" s="189">
        <v>0</v>
      </c>
      <c r="L24" s="189">
        <v>0</v>
      </c>
      <c r="M24" s="189">
        <v>0</v>
      </c>
      <c r="N24" s="189">
        <v>4</v>
      </c>
      <c r="O24" s="189">
        <v>0</v>
      </c>
      <c r="P24" s="189">
        <v>0</v>
      </c>
      <c r="Q24" s="189">
        <v>4</v>
      </c>
      <c r="R24" s="189">
        <v>0</v>
      </c>
      <c r="S24" s="189">
        <v>0</v>
      </c>
      <c r="T24" s="189">
        <v>0</v>
      </c>
      <c r="U24" s="189">
        <v>0</v>
      </c>
    </row>
    <row r="25" spans="1:21" s="193" customFormat="1" ht="12" hidden="1">
      <c r="A25" s="192" t="s">
        <v>239</v>
      </c>
      <c r="B25" s="192" t="s">
        <v>126</v>
      </c>
      <c r="C25" s="192" t="s">
        <v>251</v>
      </c>
      <c r="D25" s="192" t="s">
        <v>254</v>
      </c>
      <c r="E25" s="189">
        <v>9</v>
      </c>
      <c r="F25" s="189">
        <v>9</v>
      </c>
      <c r="G25" s="189">
        <v>0</v>
      </c>
      <c r="H25" s="189">
        <v>0</v>
      </c>
      <c r="I25" s="189">
        <v>9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</row>
    <row r="26" spans="1:21" s="193" customFormat="1" ht="12" hidden="1">
      <c r="A26" s="192" t="s">
        <v>239</v>
      </c>
      <c r="B26" s="192" t="s">
        <v>126</v>
      </c>
      <c r="C26" s="192" t="s">
        <v>251</v>
      </c>
      <c r="D26" s="192" t="s">
        <v>255</v>
      </c>
      <c r="E26" s="189">
        <v>8</v>
      </c>
      <c r="F26" s="189">
        <v>3</v>
      </c>
      <c r="G26" s="189">
        <v>0</v>
      </c>
      <c r="H26" s="189">
        <v>0</v>
      </c>
      <c r="I26" s="189">
        <v>3</v>
      </c>
      <c r="J26" s="189">
        <v>0</v>
      </c>
      <c r="K26" s="189">
        <v>0</v>
      </c>
      <c r="L26" s="189">
        <v>0</v>
      </c>
      <c r="M26" s="189">
        <v>0</v>
      </c>
      <c r="N26" s="189">
        <v>5</v>
      </c>
      <c r="O26" s="189">
        <v>0</v>
      </c>
      <c r="P26" s="189">
        <v>0</v>
      </c>
      <c r="Q26" s="189">
        <v>3</v>
      </c>
      <c r="R26" s="189">
        <v>0</v>
      </c>
      <c r="S26" s="189">
        <v>0</v>
      </c>
      <c r="T26" s="189">
        <v>2</v>
      </c>
      <c r="U26" s="189">
        <v>0</v>
      </c>
    </row>
    <row r="27" spans="1:21" s="193" customFormat="1" ht="12">
      <c r="A27" s="192" t="s">
        <v>239</v>
      </c>
      <c r="B27" s="192" t="s">
        <v>126</v>
      </c>
      <c r="C27" s="192" t="s">
        <v>251</v>
      </c>
      <c r="D27" s="192" t="s">
        <v>250</v>
      </c>
      <c r="E27" s="189">
        <v>54</v>
      </c>
      <c r="F27" s="189">
        <v>39</v>
      </c>
      <c r="G27" s="189">
        <v>0</v>
      </c>
      <c r="H27" s="189">
        <v>0</v>
      </c>
      <c r="I27" s="189">
        <v>39</v>
      </c>
      <c r="J27" s="189">
        <v>0</v>
      </c>
      <c r="K27" s="189">
        <v>0</v>
      </c>
      <c r="L27" s="189">
        <v>0</v>
      </c>
      <c r="M27" s="189">
        <v>0</v>
      </c>
      <c r="N27" s="189">
        <v>15</v>
      </c>
      <c r="O27" s="189">
        <v>0</v>
      </c>
      <c r="P27" s="189">
        <v>0</v>
      </c>
      <c r="Q27" s="189">
        <v>10</v>
      </c>
      <c r="R27" s="189">
        <v>0</v>
      </c>
      <c r="S27" s="189">
        <v>0</v>
      </c>
      <c r="T27" s="189">
        <v>5</v>
      </c>
      <c r="U27" s="189">
        <v>0</v>
      </c>
    </row>
    <row r="28" spans="1:21" s="193" customFormat="1" ht="12">
      <c r="A28" s="192" t="s">
        <v>239</v>
      </c>
      <c r="B28" s="192" t="s">
        <v>126</v>
      </c>
      <c r="C28" s="192" t="s">
        <v>75</v>
      </c>
      <c r="D28" s="192" t="s">
        <v>250</v>
      </c>
      <c r="E28" s="189">
        <v>2772</v>
      </c>
      <c r="F28" s="189">
        <v>2336</v>
      </c>
      <c r="G28" s="189">
        <v>609</v>
      </c>
      <c r="H28" s="189">
        <v>302</v>
      </c>
      <c r="I28" s="189">
        <v>70</v>
      </c>
      <c r="J28" s="189">
        <v>1353</v>
      </c>
      <c r="K28" s="189">
        <v>2</v>
      </c>
      <c r="L28" s="189">
        <v>0</v>
      </c>
      <c r="M28" s="189">
        <v>0</v>
      </c>
      <c r="N28" s="189">
        <v>436</v>
      </c>
      <c r="O28" s="189">
        <v>21</v>
      </c>
      <c r="P28" s="189">
        <v>2</v>
      </c>
      <c r="Q28" s="189">
        <v>54</v>
      </c>
      <c r="R28" s="189">
        <v>75</v>
      </c>
      <c r="S28" s="189">
        <v>43</v>
      </c>
      <c r="T28" s="189">
        <v>216</v>
      </c>
      <c r="U28" s="189">
        <v>25</v>
      </c>
    </row>
    <row r="29" spans="1:21" s="193" customFormat="1" ht="12" hidden="1">
      <c r="A29" s="192" t="s">
        <v>239</v>
      </c>
      <c r="B29" s="192" t="s">
        <v>132</v>
      </c>
      <c r="C29" s="192" t="s">
        <v>240</v>
      </c>
      <c r="D29" s="192" t="s">
        <v>256</v>
      </c>
      <c r="E29" s="189">
        <v>208</v>
      </c>
      <c r="F29" s="189">
        <v>172</v>
      </c>
      <c r="G29" s="189">
        <v>32</v>
      </c>
      <c r="H29" s="189">
        <v>16</v>
      </c>
      <c r="I29" s="189">
        <v>0</v>
      </c>
      <c r="J29" s="189">
        <v>85</v>
      </c>
      <c r="K29" s="189">
        <v>39</v>
      </c>
      <c r="L29" s="189">
        <v>0</v>
      </c>
      <c r="M29" s="189">
        <v>0</v>
      </c>
      <c r="N29" s="189">
        <v>36</v>
      </c>
      <c r="O29" s="189">
        <v>0</v>
      </c>
      <c r="P29" s="189">
        <v>0</v>
      </c>
      <c r="Q29" s="189">
        <v>0</v>
      </c>
      <c r="R29" s="189">
        <v>6</v>
      </c>
      <c r="S29" s="189">
        <v>21</v>
      </c>
      <c r="T29" s="189">
        <v>8</v>
      </c>
      <c r="U29" s="189">
        <v>1</v>
      </c>
    </row>
    <row r="30" spans="1:21" s="193" customFormat="1" ht="12" hidden="1">
      <c r="A30" s="192" t="s">
        <v>239</v>
      </c>
      <c r="B30" s="192" t="s">
        <v>132</v>
      </c>
      <c r="C30" s="192" t="s">
        <v>240</v>
      </c>
      <c r="D30" s="192" t="s">
        <v>257</v>
      </c>
      <c r="E30" s="189">
        <v>149</v>
      </c>
      <c r="F30" s="189">
        <v>128</v>
      </c>
      <c r="G30" s="189">
        <v>24</v>
      </c>
      <c r="H30" s="189">
        <v>11</v>
      </c>
      <c r="I30" s="189">
        <v>0</v>
      </c>
      <c r="J30" s="189">
        <v>56</v>
      </c>
      <c r="K30" s="189">
        <v>37</v>
      </c>
      <c r="L30" s="189">
        <v>0</v>
      </c>
      <c r="M30" s="189">
        <v>0</v>
      </c>
      <c r="N30" s="189">
        <v>21</v>
      </c>
      <c r="O30" s="189">
        <v>0</v>
      </c>
      <c r="P30" s="189">
        <v>0</v>
      </c>
      <c r="Q30" s="189">
        <v>0</v>
      </c>
      <c r="R30" s="189">
        <v>6</v>
      </c>
      <c r="S30" s="189">
        <v>5</v>
      </c>
      <c r="T30" s="189">
        <v>10</v>
      </c>
      <c r="U30" s="189">
        <v>0</v>
      </c>
    </row>
    <row r="31" spans="1:21" s="193" customFormat="1" ht="12" hidden="1">
      <c r="A31" s="192" t="s">
        <v>239</v>
      </c>
      <c r="B31" s="192" t="s">
        <v>132</v>
      </c>
      <c r="C31" s="192" t="s">
        <v>240</v>
      </c>
      <c r="D31" s="192" t="s">
        <v>258</v>
      </c>
      <c r="E31" s="189">
        <v>234</v>
      </c>
      <c r="F31" s="189">
        <v>200</v>
      </c>
      <c r="G31" s="189">
        <v>40</v>
      </c>
      <c r="H31" s="189">
        <v>14</v>
      </c>
      <c r="I31" s="189">
        <v>1</v>
      </c>
      <c r="J31" s="189">
        <v>103</v>
      </c>
      <c r="K31" s="189">
        <v>42</v>
      </c>
      <c r="L31" s="189">
        <v>0</v>
      </c>
      <c r="M31" s="189">
        <v>0</v>
      </c>
      <c r="N31" s="189">
        <v>34</v>
      </c>
      <c r="O31" s="189">
        <v>0</v>
      </c>
      <c r="P31" s="189">
        <v>0</v>
      </c>
      <c r="Q31" s="189">
        <v>3</v>
      </c>
      <c r="R31" s="189">
        <v>6</v>
      </c>
      <c r="S31" s="189">
        <v>8</v>
      </c>
      <c r="T31" s="189">
        <v>13</v>
      </c>
      <c r="U31" s="189">
        <v>4</v>
      </c>
    </row>
    <row r="32" spans="1:21" s="193" customFormat="1" ht="12" hidden="1">
      <c r="A32" s="192" t="s">
        <v>239</v>
      </c>
      <c r="B32" s="192" t="s">
        <v>132</v>
      </c>
      <c r="C32" s="192" t="s">
        <v>240</v>
      </c>
      <c r="D32" s="192" t="s">
        <v>259</v>
      </c>
      <c r="E32" s="189">
        <v>575</v>
      </c>
      <c r="F32" s="189">
        <v>484</v>
      </c>
      <c r="G32" s="189">
        <v>102</v>
      </c>
      <c r="H32" s="189">
        <v>72</v>
      </c>
      <c r="I32" s="189">
        <v>0</v>
      </c>
      <c r="J32" s="189">
        <v>180</v>
      </c>
      <c r="K32" s="189">
        <v>130</v>
      </c>
      <c r="L32" s="189">
        <v>0</v>
      </c>
      <c r="M32" s="189">
        <v>0</v>
      </c>
      <c r="N32" s="189">
        <v>91</v>
      </c>
      <c r="O32" s="189">
        <v>0</v>
      </c>
      <c r="P32" s="189">
        <v>0</v>
      </c>
      <c r="Q32" s="189">
        <v>0</v>
      </c>
      <c r="R32" s="189">
        <v>22</v>
      </c>
      <c r="S32" s="189">
        <v>41</v>
      </c>
      <c r="T32" s="189">
        <v>20</v>
      </c>
      <c r="U32" s="189">
        <v>8</v>
      </c>
    </row>
    <row r="33" spans="1:21" s="193" customFormat="1" ht="12" hidden="1">
      <c r="A33" s="192" t="s">
        <v>239</v>
      </c>
      <c r="B33" s="192" t="s">
        <v>132</v>
      </c>
      <c r="C33" s="192" t="s">
        <v>240</v>
      </c>
      <c r="D33" s="192" t="s">
        <v>260</v>
      </c>
      <c r="E33" s="189">
        <v>727</v>
      </c>
      <c r="F33" s="189">
        <v>543</v>
      </c>
      <c r="G33" s="189">
        <v>116</v>
      </c>
      <c r="H33" s="189">
        <v>119</v>
      </c>
      <c r="I33" s="189">
        <v>0</v>
      </c>
      <c r="J33" s="189">
        <v>214</v>
      </c>
      <c r="K33" s="189">
        <v>94</v>
      </c>
      <c r="L33" s="189">
        <v>0</v>
      </c>
      <c r="M33" s="189">
        <v>0</v>
      </c>
      <c r="N33" s="189">
        <v>184</v>
      </c>
      <c r="O33" s="189">
        <v>0</v>
      </c>
      <c r="P33" s="189">
        <v>0</v>
      </c>
      <c r="Q33" s="189">
        <v>0</v>
      </c>
      <c r="R33" s="189">
        <v>34</v>
      </c>
      <c r="S33" s="189">
        <v>110</v>
      </c>
      <c r="T33" s="189">
        <v>19</v>
      </c>
      <c r="U33" s="189">
        <v>21</v>
      </c>
    </row>
    <row r="34" spans="1:21" s="193" customFormat="1" ht="12" hidden="1">
      <c r="A34" s="192" t="s">
        <v>239</v>
      </c>
      <c r="B34" s="192" t="s">
        <v>132</v>
      </c>
      <c r="C34" s="192" t="s">
        <v>240</v>
      </c>
      <c r="D34" s="192" t="s">
        <v>261</v>
      </c>
      <c r="E34" s="189">
        <v>483</v>
      </c>
      <c r="F34" s="189">
        <v>405</v>
      </c>
      <c r="G34" s="189">
        <v>97</v>
      </c>
      <c r="H34" s="189">
        <v>45</v>
      </c>
      <c r="I34" s="189">
        <v>0</v>
      </c>
      <c r="J34" s="189">
        <v>189</v>
      </c>
      <c r="K34" s="189">
        <v>74</v>
      </c>
      <c r="L34" s="189">
        <v>0</v>
      </c>
      <c r="M34" s="189">
        <v>0</v>
      </c>
      <c r="N34" s="189">
        <v>78</v>
      </c>
      <c r="O34" s="189">
        <v>0</v>
      </c>
      <c r="P34" s="189">
        <v>1</v>
      </c>
      <c r="Q34" s="189">
        <v>1</v>
      </c>
      <c r="R34" s="189">
        <v>11</v>
      </c>
      <c r="S34" s="189">
        <v>57</v>
      </c>
      <c r="T34" s="189">
        <v>5</v>
      </c>
      <c r="U34" s="189">
        <v>3</v>
      </c>
    </row>
    <row r="35" spans="1:21" s="193" customFormat="1" ht="12" hidden="1">
      <c r="A35" s="192" t="s">
        <v>239</v>
      </c>
      <c r="B35" s="192" t="s">
        <v>132</v>
      </c>
      <c r="C35" s="192" t="s">
        <v>240</v>
      </c>
      <c r="D35" s="192" t="s">
        <v>262</v>
      </c>
      <c r="E35" s="189">
        <v>168</v>
      </c>
      <c r="F35" s="189">
        <v>145</v>
      </c>
      <c r="G35" s="189">
        <v>34</v>
      </c>
      <c r="H35" s="189">
        <v>31</v>
      </c>
      <c r="I35" s="189">
        <v>9</v>
      </c>
      <c r="J35" s="189">
        <v>50</v>
      </c>
      <c r="K35" s="189">
        <v>21</v>
      </c>
      <c r="L35" s="189">
        <v>0</v>
      </c>
      <c r="M35" s="189">
        <v>0</v>
      </c>
      <c r="N35" s="189">
        <v>23</v>
      </c>
      <c r="O35" s="189">
        <v>1</v>
      </c>
      <c r="P35" s="189">
        <v>0</v>
      </c>
      <c r="Q35" s="189">
        <v>15</v>
      </c>
      <c r="R35" s="189">
        <v>1</v>
      </c>
      <c r="S35" s="189">
        <v>4</v>
      </c>
      <c r="T35" s="189">
        <v>2</v>
      </c>
      <c r="U35" s="189">
        <v>0</v>
      </c>
    </row>
    <row r="36" spans="1:21" s="193" customFormat="1" ht="12" hidden="1">
      <c r="A36" s="192" t="s">
        <v>239</v>
      </c>
      <c r="B36" s="192" t="s">
        <v>132</v>
      </c>
      <c r="C36" s="192" t="s">
        <v>240</v>
      </c>
      <c r="D36" s="192" t="s">
        <v>263</v>
      </c>
      <c r="E36" s="189">
        <v>120</v>
      </c>
      <c r="F36" s="189">
        <v>109</v>
      </c>
      <c r="G36" s="189">
        <v>26</v>
      </c>
      <c r="H36" s="189">
        <v>7</v>
      </c>
      <c r="I36" s="189">
        <v>0</v>
      </c>
      <c r="J36" s="189">
        <v>55</v>
      </c>
      <c r="K36" s="189">
        <v>21</v>
      </c>
      <c r="L36" s="189">
        <v>0</v>
      </c>
      <c r="M36" s="189">
        <v>0</v>
      </c>
      <c r="N36" s="189">
        <v>11</v>
      </c>
      <c r="O36" s="189">
        <v>0</v>
      </c>
      <c r="P36" s="189">
        <v>0</v>
      </c>
      <c r="Q36" s="189">
        <v>0</v>
      </c>
      <c r="R36" s="189">
        <v>6</v>
      </c>
      <c r="S36" s="189">
        <v>3</v>
      </c>
      <c r="T36" s="189">
        <v>2</v>
      </c>
      <c r="U36" s="189">
        <v>0</v>
      </c>
    </row>
    <row r="37" spans="1:21" s="193" customFormat="1" ht="12" hidden="1">
      <c r="A37" s="192" t="s">
        <v>239</v>
      </c>
      <c r="B37" s="192" t="s">
        <v>132</v>
      </c>
      <c r="C37" s="192" t="s">
        <v>240</v>
      </c>
      <c r="D37" s="192" t="s">
        <v>264</v>
      </c>
      <c r="E37" s="189">
        <v>327</v>
      </c>
      <c r="F37" s="189">
        <v>274</v>
      </c>
      <c r="G37" s="189">
        <v>84</v>
      </c>
      <c r="H37" s="189">
        <v>33</v>
      </c>
      <c r="I37" s="189">
        <v>0</v>
      </c>
      <c r="J37" s="189">
        <v>90</v>
      </c>
      <c r="K37" s="189">
        <v>67</v>
      </c>
      <c r="L37" s="189">
        <v>0</v>
      </c>
      <c r="M37" s="189">
        <v>0</v>
      </c>
      <c r="N37" s="189">
        <v>53</v>
      </c>
      <c r="O37" s="189">
        <v>4</v>
      </c>
      <c r="P37" s="189">
        <v>2</v>
      </c>
      <c r="Q37" s="189">
        <v>2</v>
      </c>
      <c r="R37" s="189">
        <v>11</v>
      </c>
      <c r="S37" s="189">
        <v>32</v>
      </c>
      <c r="T37" s="189">
        <v>2</v>
      </c>
      <c r="U37" s="189">
        <v>0</v>
      </c>
    </row>
    <row r="38" spans="1:21" s="193" customFormat="1" ht="12" hidden="1">
      <c r="A38" s="192" t="s">
        <v>239</v>
      </c>
      <c r="B38" s="192" t="s">
        <v>132</v>
      </c>
      <c r="C38" s="192" t="s">
        <v>240</v>
      </c>
      <c r="D38" s="192" t="s">
        <v>265</v>
      </c>
      <c r="E38" s="189">
        <v>420</v>
      </c>
      <c r="F38" s="189">
        <v>358</v>
      </c>
      <c r="G38" s="189">
        <v>72</v>
      </c>
      <c r="H38" s="189">
        <v>57</v>
      </c>
      <c r="I38" s="189">
        <v>0</v>
      </c>
      <c r="J38" s="189">
        <v>137</v>
      </c>
      <c r="K38" s="189">
        <v>92</v>
      </c>
      <c r="L38" s="189">
        <v>0</v>
      </c>
      <c r="M38" s="189">
        <v>0</v>
      </c>
      <c r="N38" s="189">
        <v>62</v>
      </c>
      <c r="O38" s="189">
        <v>0</v>
      </c>
      <c r="P38" s="189">
        <v>1</v>
      </c>
      <c r="Q38" s="189">
        <v>3</v>
      </c>
      <c r="R38" s="189">
        <v>8</v>
      </c>
      <c r="S38" s="189">
        <v>44</v>
      </c>
      <c r="T38" s="189">
        <v>6</v>
      </c>
      <c r="U38" s="189">
        <v>0</v>
      </c>
    </row>
    <row r="39" spans="1:21" s="193" customFormat="1" ht="12">
      <c r="A39" s="192" t="s">
        <v>239</v>
      </c>
      <c r="B39" s="192" t="s">
        <v>132</v>
      </c>
      <c r="C39" s="192" t="s">
        <v>240</v>
      </c>
      <c r="D39" s="192" t="s">
        <v>250</v>
      </c>
      <c r="E39" s="189">
        <v>3411</v>
      </c>
      <c r="F39" s="189">
        <v>2818</v>
      </c>
      <c r="G39" s="189">
        <v>627</v>
      </c>
      <c r="H39" s="189">
        <v>405</v>
      </c>
      <c r="I39" s="189">
        <v>10</v>
      </c>
      <c r="J39" s="189">
        <v>1159</v>
      </c>
      <c r="K39" s="189">
        <v>617</v>
      </c>
      <c r="L39" s="189">
        <v>0</v>
      </c>
      <c r="M39" s="189">
        <v>0</v>
      </c>
      <c r="N39" s="189">
        <v>593</v>
      </c>
      <c r="O39" s="189">
        <v>5</v>
      </c>
      <c r="P39" s="189">
        <v>4</v>
      </c>
      <c r="Q39" s="189">
        <v>24</v>
      </c>
      <c r="R39" s="189">
        <v>111</v>
      </c>
      <c r="S39" s="189">
        <v>325</v>
      </c>
      <c r="T39" s="189">
        <v>87</v>
      </c>
      <c r="U39" s="189">
        <v>37</v>
      </c>
    </row>
    <row r="40" spans="1:21" s="193" customFormat="1" ht="12" hidden="1">
      <c r="A40" s="192" t="s">
        <v>239</v>
      </c>
      <c r="B40" s="192" t="s">
        <v>132</v>
      </c>
      <c r="C40" s="192" t="s">
        <v>251</v>
      </c>
      <c r="D40" s="192" t="s">
        <v>266</v>
      </c>
      <c r="E40" s="189">
        <v>115</v>
      </c>
      <c r="F40" s="189">
        <v>84</v>
      </c>
      <c r="G40" s="189">
        <v>16</v>
      </c>
      <c r="H40" s="189">
        <v>17</v>
      </c>
      <c r="I40" s="189">
        <v>0</v>
      </c>
      <c r="J40" s="189">
        <v>28</v>
      </c>
      <c r="K40" s="189">
        <v>23</v>
      </c>
      <c r="L40" s="189">
        <v>0</v>
      </c>
      <c r="M40" s="189">
        <v>0</v>
      </c>
      <c r="N40" s="189">
        <v>31</v>
      </c>
      <c r="O40" s="189">
        <v>7</v>
      </c>
      <c r="P40" s="189">
        <v>3</v>
      </c>
      <c r="Q40" s="189">
        <v>0</v>
      </c>
      <c r="R40" s="189">
        <v>12</v>
      </c>
      <c r="S40" s="189">
        <v>6</v>
      </c>
      <c r="T40" s="189">
        <v>2</v>
      </c>
      <c r="U40" s="189">
        <v>1</v>
      </c>
    </row>
    <row r="41" spans="1:21" s="193" customFormat="1" ht="12">
      <c r="A41" s="192" t="s">
        <v>239</v>
      </c>
      <c r="B41" s="192" t="s">
        <v>132</v>
      </c>
      <c r="C41" s="192" t="s">
        <v>251</v>
      </c>
      <c r="D41" s="192" t="s">
        <v>250</v>
      </c>
      <c r="E41" s="189">
        <v>115</v>
      </c>
      <c r="F41" s="189">
        <v>84</v>
      </c>
      <c r="G41" s="189">
        <v>16</v>
      </c>
      <c r="H41" s="189">
        <v>17</v>
      </c>
      <c r="I41" s="189">
        <v>0</v>
      </c>
      <c r="J41" s="189">
        <v>28</v>
      </c>
      <c r="K41" s="189">
        <v>23</v>
      </c>
      <c r="L41" s="189">
        <v>0</v>
      </c>
      <c r="M41" s="189">
        <v>0</v>
      </c>
      <c r="N41" s="189">
        <v>31</v>
      </c>
      <c r="O41" s="189">
        <v>7</v>
      </c>
      <c r="P41" s="189">
        <v>3</v>
      </c>
      <c r="Q41" s="189">
        <v>0</v>
      </c>
      <c r="R41" s="189">
        <v>12</v>
      </c>
      <c r="S41" s="189">
        <v>6</v>
      </c>
      <c r="T41" s="189">
        <v>2</v>
      </c>
      <c r="U41" s="189">
        <v>1</v>
      </c>
    </row>
    <row r="42" spans="1:21" s="193" customFormat="1" ht="12">
      <c r="A42" s="192" t="s">
        <v>239</v>
      </c>
      <c r="B42" s="192" t="s">
        <v>132</v>
      </c>
      <c r="C42" s="192" t="s">
        <v>75</v>
      </c>
      <c r="D42" s="192" t="s">
        <v>250</v>
      </c>
      <c r="E42" s="189">
        <v>3526</v>
      </c>
      <c r="F42" s="189">
        <v>2902</v>
      </c>
      <c r="G42" s="189">
        <v>643</v>
      </c>
      <c r="H42" s="189">
        <v>422</v>
      </c>
      <c r="I42" s="189">
        <v>10</v>
      </c>
      <c r="J42" s="189">
        <v>1187</v>
      </c>
      <c r="K42" s="189">
        <v>640</v>
      </c>
      <c r="L42" s="189">
        <v>0</v>
      </c>
      <c r="M42" s="189">
        <v>0</v>
      </c>
      <c r="N42" s="189">
        <v>624</v>
      </c>
      <c r="O42" s="189">
        <v>12</v>
      </c>
      <c r="P42" s="189">
        <v>7</v>
      </c>
      <c r="Q42" s="189">
        <v>24</v>
      </c>
      <c r="R42" s="189">
        <v>123</v>
      </c>
      <c r="S42" s="189">
        <v>331</v>
      </c>
      <c r="T42" s="189">
        <v>89</v>
      </c>
      <c r="U42" s="189">
        <v>38</v>
      </c>
    </row>
    <row r="43" spans="1:21" s="193" customFormat="1" ht="12" hidden="1">
      <c r="A43" s="192" t="s">
        <v>239</v>
      </c>
      <c r="B43" s="192" t="s">
        <v>138</v>
      </c>
      <c r="C43" s="192" t="s">
        <v>240</v>
      </c>
      <c r="D43" s="192" t="s">
        <v>267</v>
      </c>
      <c r="E43" s="189">
        <v>538</v>
      </c>
      <c r="F43" s="189">
        <v>328</v>
      </c>
      <c r="G43" s="189">
        <v>81</v>
      </c>
      <c r="H43" s="189">
        <v>35</v>
      </c>
      <c r="I43" s="189">
        <v>0</v>
      </c>
      <c r="J43" s="189">
        <v>134</v>
      </c>
      <c r="K43" s="189">
        <v>78</v>
      </c>
      <c r="L43" s="189">
        <v>0</v>
      </c>
      <c r="M43" s="189">
        <v>0</v>
      </c>
      <c r="N43" s="189">
        <v>210</v>
      </c>
      <c r="O43" s="189">
        <v>1</v>
      </c>
      <c r="P43" s="189">
        <v>1</v>
      </c>
      <c r="Q43" s="189">
        <v>0</v>
      </c>
      <c r="R43" s="189">
        <v>2</v>
      </c>
      <c r="S43" s="189">
        <v>36</v>
      </c>
      <c r="T43" s="189">
        <v>108</v>
      </c>
      <c r="U43" s="189">
        <v>62</v>
      </c>
    </row>
    <row r="44" spans="1:21" s="193" customFormat="1" ht="12" hidden="1">
      <c r="A44" s="192" t="s">
        <v>239</v>
      </c>
      <c r="B44" s="192" t="s">
        <v>138</v>
      </c>
      <c r="C44" s="192" t="s">
        <v>240</v>
      </c>
      <c r="D44" s="192" t="s">
        <v>268</v>
      </c>
      <c r="E44" s="189">
        <v>348</v>
      </c>
      <c r="F44" s="189">
        <v>271</v>
      </c>
      <c r="G44" s="189">
        <v>63</v>
      </c>
      <c r="H44" s="189">
        <v>28</v>
      </c>
      <c r="I44" s="189">
        <v>0</v>
      </c>
      <c r="J44" s="189">
        <v>155</v>
      </c>
      <c r="K44" s="189">
        <v>25</v>
      </c>
      <c r="L44" s="189">
        <v>0</v>
      </c>
      <c r="M44" s="189">
        <v>0</v>
      </c>
      <c r="N44" s="189">
        <v>77</v>
      </c>
      <c r="O44" s="189">
        <v>14</v>
      </c>
      <c r="P44" s="189">
        <v>4</v>
      </c>
      <c r="Q44" s="189">
        <v>0</v>
      </c>
      <c r="R44" s="189">
        <v>6</v>
      </c>
      <c r="S44" s="189">
        <v>5</v>
      </c>
      <c r="T44" s="189">
        <v>15</v>
      </c>
      <c r="U44" s="189">
        <v>33</v>
      </c>
    </row>
    <row r="45" spans="1:21" s="193" customFormat="1" ht="12" hidden="1">
      <c r="A45" s="192" t="s">
        <v>239</v>
      </c>
      <c r="B45" s="192" t="s">
        <v>138</v>
      </c>
      <c r="C45" s="192" t="s">
        <v>240</v>
      </c>
      <c r="D45" s="192" t="s">
        <v>269</v>
      </c>
      <c r="E45" s="189">
        <v>258</v>
      </c>
      <c r="F45" s="189">
        <v>174</v>
      </c>
      <c r="G45" s="189">
        <v>34</v>
      </c>
      <c r="H45" s="189">
        <v>23</v>
      </c>
      <c r="I45" s="189">
        <v>45</v>
      </c>
      <c r="J45" s="189">
        <v>34</v>
      </c>
      <c r="K45" s="189">
        <v>38</v>
      </c>
      <c r="L45" s="189">
        <v>0</v>
      </c>
      <c r="M45" s="189">
        <v>0</v>
      </c>
      <c r="N45" s="189">
        <v>84</v>
      </c>
      <c r="O45" s="189">
        <v>7</v>
      </c>
      <c r="P45" s="189">
        <v>2</v>
      </c>
      <c r="Q45" s="189">
        <v>42</v>
      </c>
      <c r="R45" s="189">
        <v>2</v>
      </c>
      <c r="S45" s="189">
        <v>24</v>
      </c>
      <c r="T45" s="189">
        <v>7</v>
      </c>
      <c r="U45" s="189">
        <v>0</v>
      </c>
    </row>
    <row r="46" spans="1:21" s="193" customFormat="1" ht="12" hidden="1">
      <c r="A46" s="192" t="s">
        <v>239</v>
      </c>
      <c r="B46" s="192" t="s">
        <v>138</v>
      </c>
      <c r="C46" s="192" t="s">
        <v>240</v>
      </c>
      <c r="D46" s="192" t="s">
        <v>270</v>
      </c>
      <c r="E46" s="189">
        <v>474</v>
      </c>
      <c r="F46" s="189">
        <v>353</v>
      </c>
      <c r="G46" s="189">
        <v>78</v>
      </c>
      <c r="H46" s="189">
        <v>49</v>
      </c>
      <c r="I46" s="189">
        <v>0</v>
      </c>
      <c r="J46" s="189">
        <v>177</v>
      </c>
      <c r="K46" s="189">
        <v>49</v>
      </c>
      <c r="L46" s="189">
        <v>0</v>
      </c>
      <c r="M46" s="189">
        <v>0</v>
      </c>
      <c r="N46" s="189">
        <v>121</v>
      </c>
      <c r="O46" s="189">
        <v>0</v>
      </c>
      <c r="P46" s="189">
        <v>0</v>
      </c>
      <c r="Q46" s="189">
        <v>0</v>
      </c>
      <c r="R46" s="189">
        <v>5</v>
      </c>
      <c r="S46" s="189">
        <v>19</v>
      </c>
      <c r="T46" s="189">
        <v>41</v>
      </c>
      <c r="U46" s="189">
        <v>56</v>
      </c>
    </row>
    <row r="47" spans="1:21" s="193" customFormat="1" ht="12">
      <c r="A47" s="192" t="s">
        <v>239</v>
      </c>
      <c r="B47" s="192" t="s">
        <v>138</v>
      </c>
      <c r="C47" s="192" t="s">
        <v>240</v>
      </c>
      <c r="D47" s="192" t="s">
        <v>250</v>
      </c>
      <c r="E47" s="189">
        <v>1618</v>
      </c>
      <c r="F47" s="189">
        <v>1126</v>
      </c>
      <c r="G47" s="189">
        <v>256</v>
      </c>
      <c r="H47" s="189">
        <v>135</v>
      </c>
      <c r="I47" s="189">
        <v>45</v>
      </c>
      <c r="J47" s="189">
        <v>500</v>
      </c>
      <c r="K47" s="189">
        <v>190</v>
      </c>
      <c r="L47" s="189">
        <v>0</v>
      </c>
      <c r="M47" s="189">
        <v>0</v>
      </c>
      <c r="N47" s="189">
        <v>492</v>
      </c>
      <c r="O47" s="189">
        <v>22</v>
      </c>
      <c r="P47" s="189">
        <v>7</v>
      </c>
      <c r="Q47" s="189">
        <v>42</v>
      </c>
      <c r="R47" s="189">
        <v>15</v>
      </c>
      <c r="S47" s="189">
        <v>84</v>
      </c>
      <c r="T47" s="189">
        <v>171</v>
      </c>
      <c r="U47" s="189">
        <v>151</v>
      </c>
    </row>
    <row r="48" spans="1:21" s="193" customFormat="1" ht="12" hidden="1">
      <c r="A48" s="192" t="s">
        <v>239</v>
      </c>
      <c r="B48" s="192" t="s">
        <v>138</v>
      </c>
      <c r="C48" s="192" t="s">
        <v>251</v>
      </c>
      <c r="D48" s="192" t="s">
        <v>271</v>
      </c>
      <c r="E48" s="189">
        <v>9</v>
      </c>
      <c r="F48" s="189">
        <v>8</v>
      </c>
      <c r="G48" s="189">
        <v>4</v>
      </c>
      <c r="H48" s="189">
        <v>0</v>
      </c>
      <c r="I48" s="189">
        <v>0</v>
      </c>
      <c r="J48" s="189">
        <v>4</v>
      </c>
      <c r="K48" s="189">
        <v>0</v>
      </c>
      <c r="L48" s="189">
        <v>0</v>
      </c>
      <c r="M48" s="189">
        <v>0</v>
      </c>
      <c r="N48" s="189">
        <v>1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1</v>
      </c>
      <c r="U48" s="189">
        <v>0</v>
      </c>
    </row>
    <row r="49" spans="1:21" s="193" customFormat="1" ht="12" hidden="1">
      <c r="A49" s="192" t="s">
        <v>239</v>
      </c>
      <c r="B49" s="192" t="s">
        <v>138</v>
      </c>
      <c r="C49" s="192" t="s">
        <v>251</v>
      </c>
      <c r="D49" s="192" t="s">
        <v>272</v>
      </c>
      <c r="E49" s="189">
        <v>22</v>
      </c>
      <c r="F49" s="189">
        <v>10</v>
      </c>
      <c r="G49" s="189">
        <v>0</v>
      </c>
      <c r="H49" s="189">
        <v>0</v>
      </c>
      <c r="I49" s="189">
        <v>10</v>
      </c>
      <c r="J49" s="189">
        <v>0</v>
      </c>
      <c r="K49" s="189">
        <v>0</v>
      </c>
      <c r="L49" s="189">
        <v>0</v>
      </c>
      <c r="M49" s="189">
        <v>0</v>
      </c>
      <c r="N49" s="189">
        <v>12</v>
      </c>
      <c r="O49" s="189">
        <v>0</v>
      </c>
      <c r="P49" s="189">
        <v>0</v>
      </c>
      <c r="Q49" s="189">
        <v>10</v>
      </c>
      <c r="R49" s="189">
        <v>0</v>
      </c>
      <c r="S49" s="189">
        <v>0</v>
      </c>
      <c r="T49" s="189">
        <v>2</v>
      </c>
      <c r="U49" s="189">
        <v>0</v>
      </c>
    </row>
    <row r="50" spans="1:21" s="193" customFormat="1" ht="12" hidden="1">
      <c r="A50" s="192" t="s">
        <v>239</v>
      </c>
      <c r="B50" s="192" t="s">
        <v>138</v>
      </c>
      <c r="C50" s="192" t="s">
        <v>251</v>
      </c>
      <c r="D50" s="192" t="s">
        <v>273</v>
      </c>
      <c r="E50" s="189">
        <v>20</v>
      </c>
      <c r="F50" s="189">
        <v>10</v>
      </c>
      <c r="G50" s="189">
        <v>0</v>
      </c>
      <c r="H50" s="189">
        <v>0</v>
      </c>
      <c r="I50" s="189">
        <v>10</v>
      </c>
      <c r="J50" s="189">
        <v>0</v>
      </c>
      <c r="K50" s="189">
        <v>0</v>
      </c>
      <c r="L50" s="189">
        <v>0</v>
      </c>
      <c r="M50" s="189">
        <v>0</v>
      </c>
      <c r="N50" s="189">
        <v>10</v>
      </c>
      <c r="O50" s="189">
        <v>0</v>
      </c>
      <c r="P50" s="189">
        <v>0</v>
      </c>
      <c r="Q50" s="189">
        <v>10</v>
      </c>
      <c r="R50" s="189">
        <v>0</v>
      </c>
      <c r="S50" s="189">
        <v>0</v>
      </c>
      <c r="T50" s="189">
        <v>0</v>
      </c>
      <c r="U50" s="189">
        <v>0</v>
      </c>
    </row>
    <row r="51" spans="1:21" s="193" customFormat="1" ht="12" hidden="1">
      <c r="A51" s="192" t="s">
        <v>239</v>
      </c>
      <c r="B51" s="192" t="s">
        <v>138</v>
      </c>
      <c r="C51" s="192" t="s">
        <v>251</v>
      </c>
      <c r="D51" s="192" t="s">
        <v>274</v>
      </c>
      <c r="E51" s="189">
        <v>1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1</v>
      </c>
      <c r="O51" s="189">
        <v>0</v>
      </c>
      <c r="P51" s="189">
        <v>0</v>
      </c>
      <c r="Q51" s="189">
        <v>1</v>
      </c>
      <c r="R51" s="189">
        <v>0</v>
      </c>
      <c r="S51" s="189">
        <v>0</v>
      </c>
      <c r="T51" s="189">
        <v>0</v>
      </c>
      <c r="U51" s="189">
        <v>0</v>
      </c>
    </row>
    <row r="52" spans="1:21" s="193" customFormat="1" ht="12" hidden="1">
      <c r="A52" s="192" t="s">
        <v>239</v>
      </c>
      <c r="B52" s="192" t="s">
        <v>138</v>
      </c>
      <c r="C52" s="192" t="s">
        <v>251</v>
      </c>
      <c r="D52" s="192" t="s">
        <v>275</v>
      </c>
      <c r="E52" s="189">
        <v>1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1</v>
      </c>
      <c r="O52" s="189">
        <v>0</v>
      </c>
      <c r="P52" s="189">
        <v>0</v>
      </c>
      <c r="Q52" s="189">
        <v>1</v>
      </c>
      <c r="R52" s="189">
        <v>0</v>
      </c>
      <c r="S52" s="189">
        <v>0</v>
      </c>
      <c r="T52" s="189">
        <v>0</v>
      </c>
      <c r="U52" s="189">
        <v>0</v>
      </c>
    </row>
    <row r="53" spans="1:21" s="193" customFormat="1" ht="12" hidden="1">
      <c r="A53" s="192" t="s">
        <v>239</v>
      </c>
      <c r="B53" s="192" t="s">
        <v>138</v>
      </c>
      <c r="C53" s="192" t="s">
        <v>251</v>
      </c>
      <c r="D53" s="192" t="s">
        <v>276</v>
      </c>
      <c r="E53" s="189">
        <v>20</v>
      </c>
      <c r="F53" s="189">
        <v>14</v>
      </c>
      <c r="G53" s="189">
        <v>0</v>
      </c>
      <c r="H53" s="189">
        <v>0</v>
      </c>
      <c r="I53" s="189">
        <v>14</v>
      </c>
      <c r="J53" s="189">
        <v>0</v>
      </c>
      <c r="K53" s="189">
        <v>0</v>
      </c>
      <c r="L53" s="189">
        <v>0</v>
      </c>
      <c r="M53" s="189">
        <v>0</v>
      </c>
      <c r="N53" s="189">
        <v>6</v>
      </c>
      <c r="O53" s="189">
        <v>0</v>
      </c>
      <c r="P53" s="189">
        <v>0</v>
      </c>
      <c r="Q53" s="189">
        <v>5</v>
      </c>
      <c r="R53" s="189">
        <v>0</v>
      </c>
      <c r="S53" s="189">
        <v>0</v>
      </c>
      <c r="T53" s="189">
        <v>1</v>
      </c>
      <c r="U53" s="189">
        <v>0</v>
      </c>
    </row>
    <row r="54" spans="1:21" s="193" customFormat="1" ht="12" hidden="1">
      <c r="A54" s="192" t="s">
        <v>239</v>
      </c>
      <c r="B54" s="192" t="s">
        <v>138</v>
      </c>
      <c r="C54" s="192" t="s">
        <v>251</v>
      </c>
      <c r="D54" s="192" t="s">
        <v>277</v>
      </c>
      <c r="E54" s="189">
        <v>6</v>
      </c>
      <c r="F54" s="189">
        <v>6</v>
      </c>
      <c r="G54" s="189">
        <v>0</v>
      </c>
      <c r="H54" s="189">
        <v>0</v>
      </c>
      <c r="I54" s="189">
        <v>6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</row>
    <row r="55" spans="1:21" s="193" customFormat="1" ht="12" hidden="1">
      <c r="A55" s="192" t="s">
        <v>239</v>
      </c>
      <c r="B55" s="192" t="s">
        <v>138</v>
      </c>
      <c r="C55" s="192" t="s">
        <v>251</v>
      </c>
      <c r="D55" s="192" t="s">
        <v>278</v>
      </c>
      <c r="E55" s="189">
        <v>12</v>
      </c>
      <c r="F55" s="189">
        <v>6</v>
      </c>
      <c r="G55" s="189">
        <v>0</v>
      </c>
      <c r="H55" s="189">
        <v>0</v>
      </c>
      <c r="I55" s="189">
        <v>6</v>
      </c>
      <c r="J55" s="189">
        <v>0</v>
      </c>
      <c r="K55" s="189">
        <v>0</v>
      </c>
      <c r="L55" s="189">
        <v>0</v>
      </c>
      <c r="M55" s="189">
        <v>0</v>
      </c>
      <c r="N55" s="189">
        <v>6</v>
      </c>
      <c r="O55" s="189">
        <v>0</v>
      </c>
      <c r="P55" s="189">
        <v>0</v>
      </c>
      <c r="Q55" s="189">
        <v>1</v>
      </c>
      <c r="R55" s="189">
        <v>0</v>
      </c>
      <c r="S55" s="189">
        <v>0</v>
      </c>
      <c r="T55" s="189">
        <v>5</v>
      </c>
      <c r="U55" s="189">
        <v>0</v>
      </c>
    </row>
    <row r="56" spans="1:21" s="193" customFormat="1" ht="12">
      <c r="A56" s="192" t="s">
        <v>239</v>
      </c>
      <c r="B56" s="192" t="s">
        <v>138</v>
      </c>
      <c r="C56" s="192" t="s">
        <v>251</v>
      </c>
      <c r="D56" s="192" t="s">
        <v>250</v>
      </c>
      <c r="E56" s="189">
        <v>91</v>
      </c>
      <c r="F56" s="189">
        <v>54</v>
      </c>
      <c r="G56" s="189">
        <v>4</v>
      </c>
      <c r="H56" s="189">
        <v>0</v>
      </c>
      <c r="I56" s="189">
        <v>46</v>
      </c>
      <c r="J56" s="189">
        <v>4</v>
      </c>
      <c r="K56" s="189">
        <v>0</v>
      </c>
      <c r="L56" s="189">
        <v>0</v>
      </c>
      <c r="M56" s="189">
        <v>0</v>
      </c>
      <c r="N56" s="189">
        <v>37</v>
      </c>
      <c r="O56" s="189">
        <v>0</v>
      </c>
      <c r="P56" s="189">
        <v>0</v>
      </c>
      <c r="Q56" s="189">
        <v>28</v>
      </c>
      <c r="R56" s="189">
        <v>0</v>
      </c>
      <c r="S56" s="189">
        <v>0</v>
      </c>
      <c r="T56" s="189">
        <v>9</v>
      </c>
      <c r="U56" s="189">
        <v>0</v>
      </c>
    </row>
    <row r="57" spans="1:21" s="193" customFormat="1" ht="12">
      <c r="A57" s="192" t="s">
        <v>239</v>
      </c>
      <c r="B57" s="192" t="s">
        <v>138</v>
      </c>
      <c r="C57" s="192" t="s">
        <v>75</v>
      </c>
      <c r="D57" s="192" t="s">
        <v>250</v>
      </c>
      <c r="E57" s="189">
        <v>1709</v>
      </c>
      <c r="F57" s="189">
        <v>1180</v>
      </c>
      <c r="G57" s="189">
        <v>260</v>
      </c>
      <c r="H57" s="189">
        <v>135</v>
      </c>
      <c r="I57" s="189">
        <v>91</v>
      </c>
      <c r="J57" s="189">
        <v>504</v>
      </c>
      <c r="K57" s="189">
        <v>190</v>
      </c>
      <c r="L57" s="189">
        <v>0</v>
      </c>
      <c r="M57" s="189">
        <v>0</v>
      </c>
      <c r="N57" s="189">
        <v>529</v>
      </c>
      <c r="O57" s="189">
        <v>22</v>
      </c>
      <c r="P57" s="189">
        <v>7</v>
      </c>
      <c r="Q57" s="189">
        <v>70</v>
      </c>
      <c r="R57" s="189">
        <v>15</v>
      </c>
      <c r="S57" s="189">
        <v>84</v>
      </c>
      <c r="T57" s="189">
        <v>180</v>
      </c>
      <c r="U57" s="189">
        <v>151</v>
      </c>
    </row>
    <row r="58" spans="1:21" s="193" customFormat="1" ht="12" hidden="1">
      <c r="A58" s="192" t="s">
        <v>239</v>
      </c>
      <c r="B58" s="192" t="s">
        <v>279</v>
      </c>
      <c r="C58" s="192" t="s">
        <v>240</v>
      </c>
      <c r="D58" s="192" t="s">
        <v>280</v>
      </c>
      <c r="E58" s="189">
        <v>216</v>
      </c>
      <c r="F58" s="189">
        <v>161</v>
      </c>
      <c r="G58" s="189">
        <v>36</v>
      </c>
      <c r="H58" s="189">
        <v>43</v>
      </c>
      <c r="I58" s="189">
        <v>21</v>
      </c>
      <c r="J58" s="189">
        <v>33</v>
      </c>
      <c r="K58" s="189">
        <v>28</v>
      </c>
      <c r="L58" s="189">
        <v>0</v>
      </c>
      <c r="M58" s="189">
        <v>0</v>
      </c>
      <c r="N58" s="189">
        <v>55</v>
      </c>
      <c r="O58" s="189">
        <v>0</v>
      </c>
      <c r="P58" s="189">
        <v>1</v>
      </c>
      <c r="Q58" s="189">
        <v>0</v>
      </c>
      <c r="R58" s="189">
        <v>10</v>
      </c>
      <c r="S58" s="189">
        <v>6</v>
      </c>
      <c r="T58" s="189">
        <v>4</v>
      </c>
      <c r="U58" s="189">
        <v>34</v>
      </c>
    </row>
    <row r="59" spans="1:21" s="193" customFormat="1" ht="12" hidden="1">
      <c r="A59" s="192" t="s">
        <v>239</v>
      </c>
      <c r="B59" s="192" t="s">
        <v>279</v>
      </c>
      <c r="C59" s="192" t="s">
        <v>240</v>
      </c>
      <c r="D59" s="192" t="s">
        <v>281</v>
      </c>
      <c r="E59" s="189">
        <v>72</v>
      </c>
      <c r="F59" s="189">
        <v>56</v>
      </c>
      <c r="G59" s="189">
        <v>19</v>
      </c>
      <c r="H59" s="189">
        <v>4</v>
      </c>
      <c r="I59" s="189">
        <v>0</v>
      </c>
      <c r="J59" s="189">
        <v>29</v>
      </c>
      <c r="K59" s="189">
        <v>4</v>
      </c>
      <c r="L59" s="189">
        <v>0</v>
      </c>
      <c r="M59" s="189">
        <v>0</v>
      </c>
      <c r="N59" s="189">
        <v>16</v>
      </c>
      <c r="O59" s="189">
        <v>0</v>
      </c>
      <c r="P59" s="189">
        <v>0</v>
      </c>
      <c r="Q59" s="189">
        <v>0</v>
      </c>
      <c r="R59" s="189">
        <v>5</v>
      </c>
      <c r="S59" s="189">
        <v>2</v>
      </c>
      <c r="T59" s="189">
        <v>9</v>
      </c>
      <c r="U59" s="189">
        <v>0</v>
      </c>
    </row>
    <row r="60" spans="1:21" s="193" customFormat="1" ht="12" hidden="1">
      <c r="A60" s="192" t="s">
        <v>239</v>
      </c>
      <c r="B60" s="192" t="s">
        <v>279</v>
      </c>
      <c r="C60" s="192" t="s">
        <v>240</v>
      </c>
      <c r="D60" s="192" t="s">
        <v>282</v>
      </c>
      <c r="E60" s="189">
        <v>252</v>
      </c>
      <c r="F60" s="189">
        <v>209</v>
      </c>
      <c r="G60" s="189">
        <v>55</v>
      </c>
      <c r="H60" s="189">
        <v>28</v>
      </c>
      <c r="I60" s="189">
        <v>15</v>
      </c>
      <c r="J60" s="189">
        <v>77</v>
      </c>
      <c r="K60" s="189">
        <v>34</v>
      </c>
      <c r="L60" s="189">
        <v>0</v>
      </c>
      <c r="M60" s="189">
        <v>0</v>
      </c>
      <c r="N60" s="189">
        <v>43</v>
      </c>
      <c r="O60" s="189">
        <v>0</v>
      </c>
      <c r="P60" s="189">
        <v>0</v>
      </c>
      <c r="Q60" s="189">
        <v>22</v>
      </c>
      <c r="R60" s="189">
        <v>5</v>
      </c>
      <c r="S60" s="189">
        <v>3</v>
      </c>
      <c r="T60" s="189">
        <v>13</v>
      </c>
      <c r="U60" s="189">
        <v>0</v>
      </c>
    </row>
    <row r="61" spans="1:21" s="193" customFormat="1" ht="12" hidden="1">
      <c r="A61" s="192" t="s">
        <v>239</v>
      </c>
      <c r="B61" s="192" t="s">
        <v>279</v>
      </c>
      <c r="C61" s="192" t="s">
        <v>240</v>
      </c>
      <c r="D61" s="192" t="s">
        <v>283</v>
      </c>
      <c r="E61" s="189">
        <v>43</v>
      </c>
      <c r="F61" s="189">
        <v>23</v>
      </c>
      <c r="G61" s="189">
        <v>1</v>
      </c>
      <c r="H61" s="189">
        <v>3</v>
      </c>
      <c r="I61" s="189">
        <v>2</v>
      </c>
      <c r="J61" s="189">
        <v>14</v>
      </c>
      <c r="K61" s="189">
        <v>3</v>
      </c>
      <c r="L61" s="189">
        <v>0</v>
      </c>
      <c r="M61" s="189">
        <v>0</v>
      </c>
      <c r="N61" s="189">
        <v>20</v>
      </c>
      <c r="O61" s="189">
        <v>0</v>
      </c>
      <c r="P61" s="189">
        <v>0</v>
      </c>
      <c r="Q61" s="189">
        <v>0</v>
      </c>
      <c r="R61" s="189">
        <v>12</v>
      </c>
      <c r="S61" s="189">
        <v>6</v>
      </c>
      <c r="T61" s="189">
        <v>0</v>
      </c>
      <c r="U61" s="189">
        <v>2</v>
      </c>
    </row>
    <row r="62" spans="1:21" s="193" customFormat="1" ht="12">
      <c r="A62" s="192" t="s">
        <v>239</v>
      </c>
      <c r="B62" s="192" t="s">
        <v>279</v>
      </c>
      <c r="C62" s="192" t="s">
        <v>240</v>
      </c>
      <c r="D62" s="192" t="s">
        <v>250</v>
      </c>
      <c r="E62" s="189">
        <v>583</v>
      </c>
      <c r="F62" s="189">
        <v>449</v>
      </c>
      <c r="G62" s="189">
        <v>111</v>
      </c>
      <c r="H62" s="189">
        <v>78</v>
      </c>
      <c r="I62" s="189">
        <v>38</v>
      </c>
      <c r="J62" s="189">
        <v>153</v>
      </c>
      <c r="K62" s="189">
        <v>69</v>
      </c>
      <c r="L62" s="189">
        <v>0</v>
      </c>
      <c r="M62" s="189">
        <v>0</v>
      </c>
      <c r="N62" s="189">
        <v>134</v>
      </c>
      <c r="O62" s="189">
        <v>0</v>
      </c>
      <c r="P62" s="189">
        <v>1</v>
      </c>
      <c r="Q62" s="189">
        <v>22</v>
      </c>
      <c r="R62" s="189">
        <v>32</v>
      </c>
      <c r="S62" s="189">
        <v>17</v>
      </c>
      <c r="T62" s="189">
        <v>26</v>
      </c>
      <c r="U62" s="189">
        <v>36</v>
      </c>
    </row>
    <row r="63" spans="1:21" s="193" customFormat="1" ht="12">
      <c r="A63" s="192" t="s">
        <v>239</v>
      </c>
      <c r="B63" s="192" t="s">
        <v>279</v>
      </c>
      <c r="C63" s="192" t="s">
        <v>75</v>
      </c>
      <c r="D63" s="192" t="s">
        <v>250</v>
      </c>
      <c r="E63" s="189">
        <v>583</v>
      </c>
      <c r="F63" s="189">
        <v>449</v>
      </c>
      <c r="G63" s="189">
        <v>111</v>
      </c>
      <c r="H63" s="189">
        <v>78</v>
      </c>
      <c r="I63" s="189">
        <v>38</v>
      </c>
      <c r="J63" s="189">
        <v>153</v>
      </c>
      <c r="K63" s="189">
        <v>69</v>
      </c>
      <c r="L63" s="189">
        <v>0</v>
      </c>
      <c r="M63" s="189">
        <v>0</v>
      </c>
      <c r="N63" s="189">
        <v>134</v>
      </c>
      <c r="O63" s="189">
        <v>0</v>
      </c>
      <c r="P63" s="189">
        <v>1</v>
      </c>
      <c r="Q63" s="189">
        <v>22</v>
      </c>
      <c r="R63" s="189">
        <v>32</v>
      </c>
      <c r="S63" s="189">
        <v>17</v>
      </c>
      <c r="T63" s="189">
        <v>26</v>
      </c>
      <c r="U63" s="189">
        <v>36</v>
      </c>
    </row>
    <row r="64" spans="1:21" s="193" customFormat="1" ht="12" hidden="1">
      <c r="A64" s="192" t="s">
        <v>239</v>
      </c>
      <c r="B64" s="192" t="s">
        <v>284</v>
      </c>
      <c r="C64" s="192" t="s">
        <v>240</v>
      </c>
      <c r="D64" s="192" t="s">
        <v>285</v>
      </c>
      <c r="E64" s="189">
        <v>302</v>
      </c>
      <c r="F64" s="189">
        <v>248</v>
      </c>
      <c r="G64" s="189">
        <v>28</v>
      </c>
      <c r="H64" s="189">
        <v>35</v>
      </c>
      <c r="I64" s="189">
        <v>0</v>
      </c>
      <c r="J64" s="189">
        <v>123</v>
      </c>
      <c r="K64" s="189">
        <v>62</v>
      </c>
      <c r="L64" s="189">
        <v>0</v>
      </c>
      <c r="M64" s="189">
        <v>0</v>
      </c>
      <c r="N64" s="189">
        <v>54</v>
      </c>
      <c r="O64" s="189">
        <v>1</v>
      </c>
      <c r="P64" s="189">
        <v>4</v>
      </c>
      <c r="Q64" s="189">
        <v>12</v>
      </c>
      <c r="R64" s="189">
        <v>7</v>
      </c>
      <c r="S64" s="189">
        <v>22</v>
      </c>
      <c r="T64" s="189">
        <v>8</v>
      </c>
      <c r="U64" s="189">
        <v>0</v>
      </c>
    </row>
    <row r="65" spans="1:21" s="193" customFormat="1" ht="12">
      <c r="A65" s="192" t="s">
        <v>239</v>
      </c>
      <c r="B65" s="192" t="s">
        <v>284</v>
      </c>
      <c r="C65" s="192" t="s">
        <v>240</v>
      </c>
      <c r="D65" s="192" t="s">
        <v>250</v>
      </c>
      <c r="E65" s="189">
        <v>302</v>
      </c>
      <c r="F65" s="189">
        <v>248</v>
      </c>
      <c r="G65" s="189">
        <v>28</v>
      </c>
      <c r="H65" s="189">
        <v>35</v>
      </c>
      <c r="I65" s="189">
        <v>0</v>
      </c>
      <c r="J65" s="189">
        <v>123</v>
      </c>
      <c r="K65" s="189">
        <v>62</v>
      </c>
      <c r="L65" s="189">
        <v>0</v>
      </c>
      <c r="M65" s="189">
        <v>0</v>
      </c>
      <c r="N65" s="189">
        <v>54</v>
      </c>
      <c r="O65" s="189">
        <v>1</v>
      </c>
      <c r="P65" s="189">
        <v>4</v>
      </c>
      <c r="Q65" s="189">
        <v>12</v>
      </c>
      <c r="R65" s="189">
        <v>7</v>
      </c>
      <c r="S65" s="189">
        <v>22</v>
      </c>
      <c r="T65" s="189">
        <v>8</v>
      </c>
      <c r="U65" s="189">
        <v>0</v>
      </c>
    </row>
    <row r="66" spans="1:21" s="193" customFormat="1" ht="12" hidden="1">
      <c r="A66" s="192" t="s">
        <v>239</v>
      </c>
      <c r="B66" s="192" t="s">
        <v>284</v>
      </c>
      <c r="C66" s="192" t="s">
        <v>251</v>
      </c>
      <c r="D66" s="192" t="s">
        <v>286</v>
      </c>
      <c r="E66" s="189">
        <v>88</v>
      </c>
      <c r="F66" s="189">
        <v>29</v>
      </c>
      <c r="G66" s="189">
        <v>0</v>
      </c>
      <c r="H66" s="189">
        <v>0</v>
      </c>
      <c r="I66" s="189">
        <v>29</v>
      </c>
      <c r="J66" s="189">
        <v>0</v>
      </c>
      <c r="K66" s="189">
        <v>0</v>
      </c>
      <c r="L66" s="189">
        <v>0</v>
      </c>
      <c r="M66" s="189">
        <v>0</v>
      </c>
      <c r="N66" s="189">
        <v>59</v>
      </c>
      <c r="O66" s="189">
        <v>0</v>
      </c>
      <c r="P66" s="189">
        <v>0</v>
      </c>
      <c r="Q66" s="189">
        <v>59</v>
      </c>
      <c r="R66" s="189">
        <v>0</v>
      </c>
      <c r="S66" s="189">
        <v>0</v>
      </c>
      <c r="T66" s="189">
        <v>0</v>
      </c>
      <c r="U66" s="189">
        <v>0</v>
      </c>
    </row>
    <row r="67" spans="1:21" s="193" customFormat="1" ht="12">
      <c r="A67" s="192" t="s">
        <v>239</v>
      </c>
      <c r="B67" s="192" t="s">
        <v>284</v>
      </c>
      <c r="C67" s="192" t="s">
        <v>251</v>
      </c>
      <c r="D67" s="192" t="s">
        <v>250</v>
      </c>
      <c r="E67" s="189">
        <v>88</v>
      </c>
      <c r="F67" s="189">
        <v>29</v>
      </c>
      <c r="G67" s="189">
        <v>0</v>
      </c>
      <c r="H67" s="189">
        <v>0</v>
      </c>
      <c r="I67" s="189">
        <v>29</v>
      </c>
      <c r="J67" s="189">
        <v>0</v>
      </c>
      <c r="K67" s="189">
        <v>0</v>
      </c>
      <c r="L67" s="189">
        <v>0</v>
      </c>
      <c r="M67" s="189">
        <v>0</v>
      </c>
      <c r="N67" s="189">
        <v>59</v>
      </c>
      <c r="O67" s="189">
        <v>0</v>
      </c>
      <c r="P67" s="189">
        <v>0</v>
      </c>
      <c r="Q67" s="189">
        <v>59</v>
      </c>
      <c r="R67" s="189">
        <v>0</v>
      </c>
      <c r="S67" s="189">
        <v>0</v>
      </c>
      <c r="T67" s="189">
        <v>0</v>
      </c>
      <c r="U67" s="189">
        <v>0</v>
      </c>
    </row>
    <row r="68" spans="1:21" s="193" customFormat="1" ht="12">
      <c r="A68" s="192" t="s">
        <v>239</v>
      </c>
      <c r="B68" s="192" t="s">
        <v>284</v>
      </c>
      <c r="C68" s="192" t="s">
        <v>75</v>
      </c>
      <c r="D68" s="192" t="s">
        <v>250</v>
      </c>
      <c r="E68" s="189">
        <v>390</v>
      </c>
      <c r="F68" s="189">
        <v>277</v>
      </c>
      <c r="G68" s="189">
        <v>28</v>
      </c>
      <c r="H68" s="189">
        <v>35</v>
      </c>
      <c r="I68" s="189">
        <v>29</v>
      </c>
      <c r="J68" s="189">
        <v>123</v>
      </c>
      <c r="K68" s="189">
        <v>62</v>
      </c>
      <c r="L68" s="189">
        <v>0</v>
      </c>
      <c r="M68" s="189">
        <v>0</v>
      </c>
      <c r="N68" s="189">
        <v>113</v>
      </c>
      <c r="O68" s="189">
        <v>1</v>
      </c>
      <c r="P68" s="189">
        <v>4</v>
      </c>
      <c r="Q68" s="189">
        <v>71</v>
      </c>
      <c r="R68" s="189">
        <v>7</v>
      </c>
      <c r="S68" s="189">
        <v>22</v>
      </c>
      <c r="T68" s="189">
        <v>8</v>
      </c>
      <c r="U68" s="189">
        <v>0</v>
      </c>
    </row>
    <row r="69" spans="1:21" s="193" customFormat="1" ht="12" hidden="1">
      <c r="A69" s="192" t="s">
        <v>239</v>
      </c>
      <c r="B69" s="192" t="s">
        <v>140</v>
      </c>
      <c r="C69" s="192" t="s">
        <v>240</v>
      </c>
      <c r="D69" s="192" t="s">
        <v>287</v>
      </c>
      <c r="E69" s="189">
        <v>696</v>
      </c>
      <c r="F69" s="189">
        <v>544</v>
      </c>
      <c r="G69" s="189">
        <v>98</v>
      </c>
      <c r="H69" s="189">
        <v>79</v>
      </c>
      <c r="I69" s="189">
        <v>44</v>
      </c>
      <c r="J69" s="189">
        <v>212</v>
      </c>
      <c r="K69" s="189">
        <v>111</v>
      </c>
      <c r="L69" s="189">
        <v>0</v>
      </c>
      <c r="M69" s="189">
        <v>0</v>
      </c>
      <c r="N69" s="189">
        <v>152</v>
      </c>
      <c r="O69" s="189">
        <v>5</v>
      </c>
      <c r="P69" s="189">
        <v>0</v>
      </c>
      <c r="Q69" s="189">
        <v>63</v>
      </c>
      <c r="R69" s="189">
        <v>1</v>
      </c>
      <c r="S69" s="189">
        <v>2</v>
      </c>
      <c r="T69" s="189">
        <v>80</v>
      </c>
      <c r="U69" s="189">
        <v>1</v>
      </c>
    </row>
    <row r="70" spans="1:21" s="193" customFormat="1" ht="12" hidden="1">
      <c r="A70" s="192" t="s">
        <v>239</v>
      </c>
      <c r="B70" s="192" t="s">
        <v>140</v>
      </c>
      <c r="C70" s="192" t="s">
        <v>240</v>
      </c>
      <c r="D70" s="192" t="s">
        <v>288</v>
      </c>
      <c r="E70" s="189">
        <v>93</v>
      </c>
      <c r="F70" s="189">
        <v>91</v>
      </c>
      <c r="G70" s="189">
        <v>21</v>
      </c>
      <c r="H70" s="189">
        <v>14</v>
      </c>
      <c r="I70" s="189">
        <v>0</v>
      </c>
      <c r="J70" s="189">
        <v>44</v>
      </c>
      <c r="K70" s="189">
        <v>12</v>
      </c>
      <c r="L70" s="189">
        <v>0</v>
      </c>
      <c r="M70" s="189">
        <v>0</v>
      </c>
      <c r="N70" s="189">
        <v>2</v>
      </c>
      <c r="O70" s="189">
        <v>0</v>
      </c>
      <c r="P70" s="189">
        <v>0</v>
      </c>
      <c r="Q70" s="189">
        <v>1</v>
      </c>
      <c r="R70" s="189">
        <v>0</v>
      </c>
      <c r="S70" s="189">
        <v>0</v>
      </c>
      <c r="T70" s="189">
        <v>1</v>
      </c>
      <c r="U70" s="189">
        <v>0</v>
      </c>
    </row>
    <row r="71" spans="1:21" s="193" customFormat="1" ht="12" hidden="1">
      <c r="A71" s="192" t="s">
        <v>239</v>
      </c>
      <c r="B71" s="192" t="s">
        <v>140</v>
      </c>
      <c r="C71" s="192" t="s">
        <v>240</v>
      </c>
      <c r="D71" s="192" t="s">
        <v>289</v>
      </c>
      <c r="E71" s="189">
        <v>43</v>
      </c>
      <c r="F71" s="189">
        <v>43</v>
      </c>
      <c r="G71" s="189">
        <v>2</v>
      </c>
      <c r="H71" s="189">
        <v>10</v>
      </c>
      <c r="I71" s="189">
        <v>9</v>
      </c>
      <c r="J71" s="189">
        <v>8</v>
      </c>
      <c r="K71" s="189">
        <v>14</v>
      </c>
      <c r="L71" s="189">
        <v>0</v>
      </c>
      <c r="M71" s="189">
        <v>0</v>
      </c>
      <c r="N71" s="189">
        <v>0</v>
      </c>
      <c r="O71" s="189">
        <v>0</v>
      </c>
      <c r="P71" s="189">
        <v>0</v>
      </c>
      <c r="Q71" s="189">
        <v>0</v>
      </c>
      <c r="R71" s="189">
        <v>0</v>
      </c>
      <c r="S71" s="189">
        <v>0</v>
      </c>
      <c r="T71" s="189">
        <v>0</v>
      </c>
      <c r="U71" s="189">
        <v>0</v>
      </c>
    </row>
    <row r="72" spans="1:21" s="193" customFormat="1" ht="12" hidden="1">
      <c r="A72" s="192" t="s">
        <v>239</v>
      </c>
      <c r="B72" s="192" t="s">
        <v>140</v>
      </c>
      <c r="C72" s="192" t="s">
        <v>240</v>
      </c>
      <c r="D72" s="192" t="s">
        <v>290</v>
      </c>
      <c r="E72" s="189">
        <v>88</v>
      </c>
      <c r="F72" s="189">
        <v>80</v>
      </c>
      <c r="G72" s="189">
        <v>24</v>
      </c>
      <c r="H72" s="189">
        <v>5</v>
      </c>
      <c r="I72" s="189">
        <v>0</v>
      </c>
      <c r="J72" s="189">
        <v>36</v>
      </c>
      <c r="K72" s="189">
        <v>15</v>
      </c>
      <c r="L72" s="189">
        <v>0</v>
      </c>
      <c r="M72" s="189">
        <v>0</v>
      </c>
      <c r="N72" s="189">
        <v>8</v>
      </c>
      <c r="O72" s="189">
        <v>0</v>
      </c>
      <c r="P72" s="189">
        <v>0</v>
      </c>
      <c r="Q72" s="189">
        <v>0</v>
      </c>
      <c r="R72" s="189">
        <v>3</v>
      </c>
      <c r="S72" s="189">
        <v>5</v>
      </c>
      <c r="T72" s="189">
        <v>0</v>
      </c>
      <c r="U72" s="189">
        <v>0</v>
      </c>
    </row>
    <row r="73" spans="1:21" s="193" customFormat="1" ht="12">
      <c r="A73" s="192" t="s">
        <v>239</v>
      </c>
      <c r="B73" s="192" t="s">
        <v>140</v>
      </c>
      <c r="C73" s="192" t="s">
        <v>240</v>
      </c>
      <c r="D73" s="192" t="s">
        <v>250</v>
      </c>
      <c r="E73" s="189">
        <v>920</v>
      </c>
      <c r="F73" s="189">
        <v>758</v>
      </c>
      <c r="G73" s="189">
        <v>145</v>
      </c>
      <c r="H73" s="189">
        <v>108</v>
      </c>
      <c r="I73" s="189">
        <v>53</v>
      </c>
      <c r="J73" s="189">
        <v>300</v>
      </c>
      <c r="K73" s="189">
        <v>152</v>
      </c>
      <c r="L73" s="189">
        <v>0</v>
      </c>
      <c r="M73" s="189">
        <v>0</v>
      </c>
      <c r="N73" s="189">
        <v>162</v>
      </c>
      <c r="O73" s="189">
        <v>5</v>
      </c>
      <c r="P73" s="189">
        <v>0</v>
      </c>
      <c r="Q73" s="189">
        <v>64</v>
      </c>
      <c r="R73" s="189">
        <v>4</v>
      </c>
      <c r="S73" s="189">
        <v>7</v>
      </c>
      <c r="T73" s="189">
        <v>81</v>
      </c>
      <c r="U73" s="189">
        <v>1</v>
      </c>
    </row>
    <row r="74" spans="1:21" s="193" customFormat="1" ht="12" hidden="1">
      <c r="A74" s="192" t="s">
        <v>239</v>
      </c>
      <c r="B74" s="192" t="s">
        <v>140</v>
      </c>
      <c r="C74" s="192" t="s">
        <v>251</v>
      </c>
      <c r="D74" s="192" t="s">
        <v>291</v>
      </c>
      <c r="E74" s="189">
        <v>14</v>
      </c>
      <c r="F74" s="189">
        <v>12</v>
      </c>
      <c r="G74" s="189">
        <v>0</v>
      </c>
      <c r="H74" s="189">
        <v>0</v>
      </c>
      <c r="I74" s="189">
        <v>12</v>
      </c>
      <c r="J74" s="189">
        <v>0</v>
      </c>
      <c r="K74" s="189">
        <v>0</v>
      </c>
      <c r="L74" s="189">
        <v>0</v>
      </c>
      <c r="M74" s="189">
        <v>0</v>
      </c>
      <c r="N74" s="189">
        <v>2</v>
      </c>
      <c r="O74" s="189">
        <v>0</v>
      </c>
      <c r="P74" s="189">
        <v>0</v>
      </c>
      <c r="Q74" s="189">
        <v>1</v>
      </c>
      <c r="R74" s="189">
        <v>0</v>
      </c>
      <c r="S74" s="189">
        <v>0</v>
      </c>
      <c r="T74" s="189">
        <v>1</v>
      </c>
      <c r="U74" s="189">
        <v>0</v>
      </c>
    </row>
    <row r="75" spans="1:21" s="193" customFormat="1" ht="12" hidden="1">
      <c r="A75" s="192" t="s">
        <v>239</v>
      </c>
      <c r="B75" s="192" t="s">
        <v>140</v>
      </c>
      <c r="C75" s="192" t="s">
        <v>251</v>
      </c>
      <c r="D75" s="192" t="s">
        <v>292</v>
      </c>
      <c r="E75" s="189">
        <v>16</v>
      </c>
      <c r="F75" s="189">
        <v>3</v>
      </c>
      <c r="G75" s="189">
        <v>0</v>
      </c>
      <c r="H75" s="189">
        <v>0</v>
      </c>
      <c r="I75" s="189">
        <v>3</v>
      </c>
      <c r="J75" s="189">
        <v>0</v>
      </c>
      <c r="K75" s="189">
        <v>0</v>
      </c>
      <c r="L75" s="189">
        <v>0</v>
      </c>
      <c r="M75" s="189">
        <v>0</v>
      </c>
      <c r="N75" s="189">
        <v>13</v>
      </c>
      <c r="O75" s="189">
        <v>0</v>
      </c>
      <c r="P75" s="189">
        <v>0</v>
      </c>
      <c r="Q75" s="189">
        <v>13</v>
      </c>
      <c r="R75" s="189">
        <v>0</v>
      </c>
      <c r="S75" s="189">
        <v>0</v>
      </c>
      <c r="T75" s="189">
        <v>0</v>
      </c>
      <c r="U75" s="189">
        <v>0</v>
      </c>
    </row>
    <row r="76" spans="1:21" s="193" customFormat="1" ht="12">
      <c r="A76" s="192" t="s">
        <v>239</v>
      </c>
      <c r="B76" s="192" t="s">
        <v>140</v>
      </c>
      <c r="C76" s="192" t="s">
        <v>251</v>
      </c>
      <c r="D76" s="192" t="s">
        <v>250</v>
      </c>
      <c r="E76" s="189">
        <v>30</v>
      </c>
      <c r="F76" s="189">
        <v>15</v>
      </c>
      <c r="G76" s="189">
        <v>0</v>
      </c>
      <c r="H76" s="189">
        <v>0</v>
      </c>
      <c r="I76" s="189">
        <v>15</v>
      </c>
      <c r="J76" s="189">
        <v>0</v>
      </c>
      <c r="K76" s="189">
        <v>0</v>
      </c>
      <c r="L76" s="189">
        <v>0</v>
      </c>
      <c r="M76" s="189">
        <v>0</v>
      </c>
      <c r="N76" s="189">
        <v>15</v>
      </c>
      <c r="O76" s="189">
        <v>0</v>
      </c>
      <c r="P76" s="189">
        <v>0</v>
      </c>
      <c r="Q76" s="189">
        <v>14</v>
      </c>
      <c r="R76" s="189">
        <v>0</v>
      </c>
      <c r="S76" s="189">
        <v>0</v>
      </c>
      <c r="T76" s="189">
        <v>1</v>
      </c>
      <c r="U76" s="189">
        <v>0</v>
      </c>
    </row>
    <row r="77" spans="1:21" s="193" customFormat="1" ht="12">
      <c r="A77" s="192" t="s">
        <v>239</v>
      </c>
      <c r="B77" s="192" t="s">
        <v>140</v>
      </c>
      <c r="C77" s="192" t="s">
        <v>75</v>
      </c>
      <c r="D77" s="192" t="s">
        <v>250</v>
      </c>
      <c r="E77" s="189">
        <v>950</v>
      </c>
      <c r="F77" s="189">
        <v>773</v>
      </c>
      <c r="G77" s="189">
        <v>145</v>
      </c>
      <c r="H77" s="189">
        <v>108</v>
      </c>
      <c r="I77" s="189">
        <v>68</v>
      </c>
      <c r="J77" s="189">
        <v>300</v>
      </c>
      <c r="K77" s="189">
        <v>152</v>
      </c>
      <c r="L77" s="189">
        <v>0</v>
      </c>
      <c r="M77" s="189">
        <v>0</v>
      </c>
      <c r="N77" s="189">
        <v>177</v>
      </c>
      <c r="O77" s="189">
        <v>5</v>
      </c>
      <c r="P77" s="189">
        <v>0</v>
      </c>
      <c r="Q77" s="189">
        <v>78</v>
      </c>
      <c r="R77" s="189">
        <v>4</v>
      </c>
      <c r="S77" s="189">
        <v>7</v>
      </c>
      <c r="T77" s="189">
        <v>82</v>
      </c>
      <c r="U77" s="189">
        <v>1</v>
      </c>
    </row>
    <row r="78" spans="1:21" s="193" customFormat="1" ht="12" hidden="1">
      <c r="A78" s="192" t="s">
        <v>239</v>
      </c>
      <c r="B78" s="192" t="s">
        <v>142</v>
      </c>
      <c r="C78" s="192" t="s">
        <v>240</v>
      </c>
      <c r="D78" s="192" t="s">
        <v>293</v>
      </c>
      <c r="E78" s="189">
        <v>312</v>
      </c>
      <c r="F78" s="189">
        <v>256</v>
      </c>
      <c r="G78" s="189">
        <v>61</v>
      </c>
      <c r="H78" s="189">
        <v>25</v>
      </c>
      <c r="I78" s="189">
        <v>0</v>
      </c>
      <c r="J78" s="189">
        <v>129</v>
      </c>
      <c r="K78" s="189">
        <v>41</v>
      </c>
      <c r="L78" s="189">
        <v>0</v>
      </c>
      <c r="M78" s="189">
        <v>0</v>
      </c>
      <c r="N78" s="189">
        <v>56</v>
      </c>
      <c r="O78" s="189">
        <v>0</v>
      </c>
      <c r="P78" s="189">
        <v>0</v>
      </c>
      <c r="Q78" s="189">
        <v>14</v>
      </c>
      <c r="R78" s="189">
        <v>6</v>
      </c>
      <c r="S78" s="189">
        <v>8</v>
      </c>
      <c r="T78" s="189">
        <v>23</v>
      </c>
      <c r="U78" s="189">
        <v>5</v>
      </c>
    </row>
    <row r="79" spans="1:21" s="193" customFormat="1" ht="12" hidden="1">
      <c r="A79" s="192" t="s">
        <v>239</v>
      </c>
      <c r="B79" s="192" t="s">
        <v>142</v>
      </c>
      <c r="C79" s="192" t="s">
        <v>240</v>
      </c>
      <c r="D79" s="192" t="s">
        <v>294</v>
      </c>
      <c r="E79" s="189">
        <v>576</v>
      </c>
      <c r="F79" s="189">
        <v>454</v>
      </c>
      <c r="G79" s="189">
        <v>95</v>
      </c>
      <c r="H79" s="189">
        <v>73</v>
      </c>
      <c r="I79" s="189">
        <v>0</v>
      </c>
      <c r="J79" s="189">
        <v>236</v>
      </c>
      <c r="K79" s="189">
        <v>50</v>
      </c>
      <c r="L79" s="189">
        <v>0</v>
      </c>
      <c r="M79" s="189">
        <v>0</v>
      </c>
      <c r="N79" s="189">
        <v>122</v>
      </c>
      <c r="O79" s="189">
        <v>0</v>
      </c>
      <c r="P79" s="189">
        <v>0</v>
      </c>
      <c r="Q79" s="189">
        <v>28</v>
      </c>
      <c r="R79" s="189">
        <v>14</v>
      </c>
      <c r="S79" s="189">
        <v>31</v>
      </c>
      <c r="T79" s="189">
        <v>44</v>
      </c>
      <c r="U79" s="189">
        <v>5</v>
      </c>
    </row>
    <row r="80" spans="1:21" s="193" customFormat="1" ht="12" hidden="1">
      <c r="A80" s="192" t="s">
        <v>239</v>
      </c>
      <c r="B80" s="192" t="s">
        <v>142</v>
      </c>
      <c r="C80" s="192" t="s">
        <v>240</v>
      </c>
      <c r="D80" s="192" t="s">
        <v>295</v>
      </c>
      <c r="E80" s="189">
        <v>330</v>
      </c>
      <c r="F80" s="189">
        <v>287</v>
      </c>
      <c r="G80" s="189">
        <v>60</v>
      </c>
      <c r="H80" s="189">
        <v>41</v>
      </c>
      <c r="I80" s="189">
        <v>1</v>
      </c>
      <c r="J80" s="189">
        <v>122</v>
      </c>
      <c r="K80" s="189">
        <v>63</v>
      </c>
      <c r="L80" s="189">
        <v>0</v>
      </c>
      <c r="M80" s="189">
        <v>0</v>
      </c>
      <c r="N80" s="189">
        <v>43</v>
      </c>
      <c r="O80" s="189">
        <v>0</v>
      </c>
      <c r="P80" s="189">
        <v>0</v>
      </c>
      <c r="Q80" s="189">
        <v>24</v>
      </c>
      <c r="R80" s="189">
        <v>1</v>
      </c>
      <c r="S80" s="189">
        <v>3</v>
      </c>
      <c r="T80" s="189">
        <v>15</v>
      </c>
      <c r="U80" s="189">
        <v>0</v>
      </c>
    </row>
    <row r="81" spans="1:21" s="193" customFormat="1" ht="12" hidden="1">
      <c r="A81" s="192" t="s">
        <v>239</v>
      </c>
      <c r="B81" s="192" t="s">
        <v>142</v>
      </c>
      <c r="C81" s="192" t="s">
        <v>240</v>
      </c>
      <c r="D81" s="192" t="s">
        <v>296</v>
      </c>
      <c r="E81" s="189">
        <v>332</v>
      </c>
      <c r="F81" s="189">
        <v>271</v>
      </c>
      <c r="G81" s="189">
        <v>64</v>
      </c>
      <c r="H81" s="189">
        <v>39</v>
      </c>
      <c r="I81" s="189">
        <v>1</v>
      </c>
      <c r="J81" s="189">
        <v>88</v>
      </c>
      <c r="K81" s="189">
        <v>79</v>
      </c>
      <c r="L81" s="189">
        <v>0</v>
      </c>
      <c r="M81" s="189">
        <v>0</v>
      </c>
      <c r="N81" s="189">
        <v>61</v>
      </c>
      <c r="O81" s="189">
        <v>0</v>
      </c>
      <c r="P81" s="189">
        <v>0</v>
      </c>
      <c r="Q81" s="189">
        <v>21</v>
      </c>
      <c r="R81" s="189">
        <v>4</v>
      </c>
      <c r="S81" s="189">
        <v>10</v>
      </c>
      <c r="T81" s="189">
        <v>15</v>
      </c>
      <c r="U81" s="189">
        <v>11</v>
      </c>
    </row>
    <row r="82" spans="1:21" s="193" customFormat="1" ht="12" hidden="1">
      <c r="A82" s="192" t="s">
        <v>239</v>
      </c>
      <c r="B82" s="192" t="s">
        <v>142</v>
      </c>
      <c r="C82" s="192" t="s">
        <v>240</v>
      </c>
      <c r="D82" s="192" t="s">
        <v>297</v>
      </c>
      <c r="E82" s="189">
        <v>313</v>
      </c>
      <c r="F82" s="189">
        <v>269</v>
      </c>
      <c r="G82" s="189">
        <v>50</v>
      </c>
      <c r="H82" s="189">
        <v>57</v>
      </c>
      <c r="I82" s="189">
        <v>1</v>
      </c>
      <c r="J82" s="189">
        <v>110</v>
      </c>
      <c r="K82" s="189">
        <v>51</v>
      </c>
      <c r="L82" s="189">
        <v>0</v>
      </c>
      <c r="M82" s="189">
        <v>0</v>
      </c>
      <c r="N82" s="189">
        <v>44</v>
      </c>
      <c r="O82" s="189">
        <v>0</v>
      </c>
      <c r="P82" s="189">
        <v>0</v>
      </c>
      <c r="Q82" s="189">
        <v>22</v>
      </c>
      <c r="R82" s="189">
        <v>0</v>
      </c>
      <c r="S82" s="189">
        <v>5</v>
      </c>
      <c r="T82" s="189">
        <v>15</v>
      </c>
      <c r="U82" s="189">
        <v>2</v>
      </c>
    </row>
    <row r="83" spans="1:21" s="193" customFormat="1" ht="12">
      <c r="A83" s="192" t="s">
        <v>239</v>
      </c>
      <c r="B83" s="192" t="s">
        <v>142</v>
      </c>
      <c r="C83" s="192" t="s">
        <v>240</v>
      </c>
      <c r="D83" s="192" t="s">
        <v>250</v>
      </c>
      <c r="E83" s="189">
        <v>1863</v>
      </c>
      <c r="F83" s="189">
        <v>1537</v>
      </c>
      <c r="G83" s="189">
        <v>330</v>
      </c>
      <c r="H83" s="189">
        <v>235</v>
      </c>
      <c r="I83" s="189">
        <v>3</v>
      </c>
      <c r="J83" s="189">
        <v>685</v>
      </c>
      <c r="K83" s="189">
        <v>284</v>
      </c>
      <c r="L83" s="189">
        <v>0</v>
      </c>
      <c r="M83" s="189">
        <v>0</v>
      </c>
      <c r="N83" s="189">
        <v>326</v>
      </c>
      <c r="O83" s="189">
        <v>0</v>
      </c>
      <c r="P83" s="189">
        <v>0</v>
      </c>
      <c r="Q83" s="189">
        <v>109</v>
      </c>
      <c r="R83" s="189">
        <v>25</v>
      </c>
      <c r="S83" s="189">
        <v>57</v>
      </c>
      <c r="T83" s="189">
        <v>112</v>
      </c>
      <c r="U83" s="189">
        <v>23</v>
      </c>
    </row>
    <row r="84" spans="1:21" s="193" customFormat="1" ht="12" hidden="1">
      <c r="A84" s="192" t="s">
        <v>239</v>
      </c>
      <c r="B84" s="192" t="s">
        <v>142</v>
      </c>
      <c r="C84" s="192" t="s">
        <v>251</v>
      </c>
      <c r="D84" s="192" t="s">
        <v>298</v>
      </c>
      <c r="E84" s="189">
        <v>82</v>
      </c>
      <c r="F84" s="189">
        <v>77</v>
      </c>
      <c r="G84" s="189">
        <v>22</v>
      </c>
      <c r="H84" s="189">
        <v>10</v>
      </c>
      <c r="I84" s="189">
        <v>0</v>
      </c>
      <c r="J84" s="189">
        <v>36</v>
      </c>
      <c r="K84" s="189">
        <v>9</v>
      </c>
      <c r="L84" s="189">
        <v>0</v>
      </c>
      <c r="M84" s="189">
        <v>0</v>
      </c>
      <c r="N84" s="189">
        <v>5</v>
      </c>
      <c r="O84" s="189">
        <v>0</v>
      </c>
      <c r="P84" s="189">
        <v>0</v>
      </c>
      <c r="Q84" s="189">
        <v>0</v>
      </c>
      <c r="R84" s="189">
        <v>4</v>
      </c>
      <c r="S84" s="189">
        <v>1</v>
      </c>
      <c r="T84" s="189">
        <v>0</v>
      </c>
      <c r="U84" s="189">
        <v>0</v>
      </c>
    </row>
    <row r="85" spans="1:21" s="193" customFormat="1" ht="12" hidden="1">
      <c r="A85" s="192" t="s">
        <v>239</v>
      </c>
      <c r="B85" s="192" t="s">
        <v>142</v>
      </c>
      <c r="C85" s="192" t="s">
        <v>251</v>
      </c>
      <c r="D85" s="192" t="s">
        <v>299</v>
      </c>
      <c r="E85" s="189">
        <v>49</v>
      </c>
      <c r="F85" s="189">
        <v>29</v>
      </c>
      <c r="G85" s="189">
        <v>0</v>
      </c>
      <c r="H85" s="189">
        <v>0</v>
      </c>
      <c r="I85" s="189">
        <v>29</v>
      </c>
      <c r="J85" s="189">
        <v>0</v>
      </c>
      <c r="K85" s="189">
        <v>0</v>
      </c>
      <c r="L85" s="189">
        <v>0</v>
      </c>
      <c r="M85" s="189">
        <v>0</v>
      </c>
      <c r="N85" s="189">
        <v>20</v>
      </c>
      <c r="O85" s="189">
        <v>0</v>
      </c>
      <c r="P85" s="189">
        <v>0</v>
      </c>
      <c r="Q85" s="189">
        <v>12</v>
      </c>
      <c r="R85" s="189">
        <v>0</v>
      </c>
      <c r="S85" s="189">
        <v>0</v>
      </c>
      <c r="T85" s="189">
        <v>8</v>
      </c>
      <c r="U85" s="189">
        <v>0</v>
      </c>
    </row>
    <row r="86" spans="1:21" s="193" customFormat="1" ht="12" hidden="1">
      <c r="A86" s="192" t="s">
        <v>239</v>
      </c>
      <c r="B86" s="192" t="s">
        <v>142</v>
      </c>
      <c r="C86" s="192" t="s">
        <v>251</v>
      </c>
      <c r="D86" s="192" t="s">
        <v>300</v>
      </c>
      <c r="E86" s="189">
        <v>35</v>
      </c>
      <c r="F86" s="189">
        <v>16</v>
      </c>
      <c r="G86" s="189">
        <v>0</v>
      </c>
      <c r="H86" s="189">
        <v>0</v>
      </c>
      <c r="I86" s="189">
        <v>16</v>
      </c>
      <c r="J86" s="189">
        <v>0</v>
      </c>
      <c r="K86" s="189">
        <v>0</v>
      </c>
      <c r="L86" s="189">
        <v>0</v>
      </c>
      <c r="M86" s="189">
        <v>0</v>
      </c>
      <c r="N86" s="189">
        <v>19</v>
      </c>
      <c r="O86" s="189">
        <v>0</v>
      </c>
      <c r="P86" s="189">
        <v>0</v>
      </c>
      <c r="Q86" s="189">
        <v>12</v>
      </c>
      <c r="R86" s="189">
        <v>0</v>
      </c>
      <c r="S86" s="189">
        <v>0</v>
      </c>
      <c r="T86" s="189">
        <v>7</v>
      </c>
      <c r="U86" s="189">
        <v>0</v>
      </c>
    </row>
    <row r="87" spans="1:21" s="193" customFormat="1" ht="12">
      <c r="A87" s="192" t="s">
        <v>239</v>
      </c>
      <c r="B87" s="192" t="s">
        <v>142</v>
      </c>
      <c r="C87" s="192" t="s">
        <v>251</v>
      </c>
      <c r="D87" s="192" t="s">
        <v>250</v>
      </c>
      <c r="E87" s="189">
        <v>166</v>
      </c>
      <c r="F87" s="189">
        <v>122</v>
      </c>
      <c r="G87" s="189">
        <v>22</v>
      </c>
      <c r="H87" s="189">
        <v>10</v>
      </c>
      <c r="I87" s="189">
        <v>45</v>
      </c>
      <c r="J87" s="189">
        <v>36</v>
      </c>
      <c r="K87" s="189">
        <v>9</v>
      </c>
      <c r="L87" s="189">
        <v>0</v>
      </c>
      <c r="M87" s="189">
        <v>0</v>
      </c>
      <c r="N87" s="189">
        <v>44</v>
      </c>
      <c r="O87" s="189">
        <v>0</v>
      </c>
      <c r="P87" s="189">
        <v>0</v>
      </c>
      <c r="Q87" s="189">
        <v>24</v>
      </c>
      <c r="R87" s="189">
        <v>4</v>
      </c>
      <c r="S87" s="189">
        <v>1</v>
      </c>
      <c r="T87" s="189">
        <v>15</v>
      </c>
      <c r="U87" s="189">
        <v>0</v>
      </c>
    </row>
    <row r="88" spans="1:21" s="193" customFormat="1" ht="12">
      <c r="A88" s="192" t="s">
        <v>239</v>
      </c>
      <c r="B88" s="192" t="s">
        <v>142</v>
      </c>
      <c r="C88" s="192" t="s">
        <v>75</v>
      </c>
      <c r="D88" s="192" t="s">
        <v>250</v>
      </c>
      <c r="E88" s="189">
        <v>2029</v>
      </c>
      <c r="F88" s="189">
        <v>1659</v>
      </c>
      <c r="G88" s="189">
        <v>352</v>
      </c>
      <c r="H88" s="189">
        <v>245</v>
      </c>
      <c r="I88" s="189">
        <v>48</v>
      </c>
      <c r="J88" s="189">
        <v>721</v>
      </c>
      <c r="K88" s="189">
        <v>293</v>
      </c>
      <c r="L88" s="189">
        <v>0</v>
      </c>
      <c r="M88" s="189">
        <v>0</v>
      </c>
      <c r="N88" s="189">
        <v>370</v>
      </c>
      <c r="O88" s="189">
        <v>0</v>
      </c>
      <c r="P88" s="189">
        <v>0</v>
      </c>
      <c r="Q88" s="189">
        <v>133</v>
      </c>
      <c r="R88" s="189">
        <v>29</v>
      </c>
      <c r="S88" s="189">
        <v>58</v>
      </c>
      <c r="T88" s="189">
        <v>127</v>
      </c>
      <c r="U88" s="189">
        <v>23</v>
      </c>
    </row>
    <row r="89" spans="1:21" s="193" customFormat="1" ht="12" hidden="1">
      <c r="A89" s="192" t="s">
        <v>239</v>
      </c>
      <c r="B89" s="192" t="s">
        <v>146</v>
      </c>
      <c r="C89" s="192" t="s">
        <v>240</v>
      </c>
      <c r="D89" s="192" t="s">
        <v>301</v>
      </c>
      <c r="E89" s="189">
        <v>191</v>
      </c>
      <c r="F89" s="189">
        <v>173</v>
      </c>
      <c r="G89" s="189">
        <v>68</v>
      </c>
      <c r="H89" s="189">
        <v>34</v>
      </c>
      <c r="I89" s="189">
        <v>3</v>
      </c>
      <c r="J89" s="189">
        <v>44</v>
      </c>
      <c r="K89" s="189">
        <v>24</v>
      </c>
      <c r="L89" s="189">
        <v>0</v>
      </c>
      <c r="M89" s="189">
        <v>0</v>
      </c>
      <c r="N89" s="189">
        <v>18</v>
      </c>
      <c r="O89" s="189">
        <v>1</v>
      </c>
      <c r="P89" s="189">
        <v>0</v>
      </c>
      <c r="Q89" s="189">
        <v>1</v>
      </c>
      <c r="R89" s="189">
        <v>1</v>
      </c>
      <c r="S89" s="189">
        <v>4</v>
      </c>
      <c r="T89" s="189">
        <v>11</v>
      </c>
      <c r="U89" s="189">
        <v>0</v>
      </c>
    </row>
    <row r="90" spans="1:21" s="193" customFormat="1" ht="12" hidden="1">
      <c r="A90" s="192" t="s">
        <v>239</v>
      </c>
      <c r="B90" s="192" t="s">
        <v>146</v>
      </c>
      <c r="C90" s="192" t="s">
        <v>240</v>
      </c>
      <c r="D90" s="192" t="s">
        <v>302</v>
      </c>
      <c r="E90" s="189">
        <v>272</v>
      </c>
      <c r="F90" s="189">
        <v>254</v>
      </c>
      <c r="G90" s="189">
        <v>72</v>
      </c>
      <c r="H90" s="189">
        <v>56</v>
      </c>
      <c r="I90" s="189">
        <v>0</v>
      </c>
      <c r="J90" s="189">
        <v>77</v>
      </c>
      <c r="K90" s="189">
        <v>49</v>
      </c>
      <c r="L90" s="189">
        <v>0</v>
      </c>
      <c r="M90" s="189">
        <v>0</v>
      </c>
      <c r="N90" s="189">
        <v>18</v>
      </c>
      <c r="O90" s="189">
        <v>1</v>
      </c>
      <c r="P90" s="189">
        <v>0</v>
      </c>
      <c r="Q90" s="189">
        <v>0</v>
      </c>
      <c r="R90" s="189">
        <v>6</v>
      </c>
      <c r="S90" s="189">
        <v>7</v>
      </c>
      <c r="T90" s="189">
        <v>4</v>
      </c>
      <c r="U90" s="189">
        <v>0</v>
      </c>
    </row>
    <row r="91" spans="1:21" s="193" customFormat="1" ht="12">
      <c r="A91" s="192" t="s">
        <v>239</v>
      </c>
      <c r="B91" s="192" t="s">
        <v>146</v>
      </c>
      <c r="C91" s="192" t="s">
        <v>240</v>
      </c>
      <c r="D91" s="192" t="s">
        <v>250</v>
      </c>
      <c r="E91" s="189">
        <v>463</v>
      </c>
      <c r="F91" s="189">
        <v>427</v>
      </c>
      <c r="G91" s="189">
        <v>140</v>
      </c>
      <c r="H91" s="189">
        <v>90</v>
      </c>
      <c r="I91" s="189">
        <v>3</v>
      </c>
      <c r="J91" s="189">
        <v>121</v>
      </c>
      <c r="K91" s="189">
        <v>73</v>
      </c>
      <c r="L91" s="189">
        <v>0</v>
      </c>
      <c r="M91" s="189">
        <v>0</v>
      </c>
      <c r="N91" s="189">
        <v>36</v>
      </c>
      <c r="O91" s="189">
        <v>2</v>
      </c>
      <c r="P91" s="189">
        <v>0</v>
      </c>
      <c r="Q91" s="189">
        <v>1</v>
      </c>
      <c r="R91" s="189">
        <v>7</v>
      </c>
      <c r="S91" s="189">
        <v>11</v>
      </c>
      <c r="T91" s="189">
        <v>15</v>
      </c>
      <c r="U91" s="189">
        <v>0</v>
      </c>
    </row>
    <row r="92" spans="1:21" s="193" customFormat="1" ht="12">
      <c r="A92" s="192" t="s">
        <v>239</v>
      </c>
      <c r="B92" s="192" t="s">
        <v>146</v>
      </c>
      <c r="C92" s="192" t="s">
        <v>75</v>
      </c>
      <c r="D92" s="192" t="s">
        <v>250</v>
      </c>
      <c r="E92" s="189">
        <v>463</v>
      </c>
      <c r="F92" s="189">
        <v>427</v>
      </c>
      <c r="G92" s="189">
        <v>140</v>
      </c>
      <c r="H92" s="189">
        <v>90</v>
      </c>
      <c r="I92" s="189">
        <v>3</v>
      </c>
      <c r="J92" s="189">
        <v>121</v>
      </c>
      <c r="K92" s="189">
        <v>73</v>
      </c>
      <c r="L92" s="189">
        <v>0</v>
      </c>
      <c r="M92" s="189">
        <v>0</v>
      </c>
      <c r="N92" s="189">
        <v>36</v>
      </c>
      <c r="O92" s="189">
        <v>2</v>
      </c>
      <c r="P92" s="189">
        <v>0</v>
      </c>
      <c r="Q92" s="189">
        <v>1</v>
      </c>
      <c r="R92" s="189">
        <v>7</v>
      </c>
      <c r="S92" s="189">
        <v>11</v>
      </c>
      <c r="T92" s="189">
        <v>15</v>
      </c>
      <c r="U92" s="189">
        <v>0</v>
      </c>
    </row>
    <row r="93" spans="1:21" s="193" customFormat="1" ht="12" hidden="1">
      <c r="A93" s="192" t="s">
        <v>239</v>
      </c>
      <c r="B93" s="192" t="s">
        <v>149</v>
      </c>
      <c r="C93" s="192" t="s">
        <v>240</v>
      </c>
      <c r="D93" s="192" t="s">
        <v>303</v>
      </c>
      <c r="E93" s="189">
        <v>221</v>
      </c>
      <c r="F93" s="189">
        <v>205</v>
      </c>
      <c r="G93" s="189">
        <v>57</v>
      </c>
      <c r="H93" s="189">
        <v>32</v>
      </c>
      <c r="I93" s="189">
        <v>0</v>
      </c>
      <c r="J93" s="189">
        <v>77</v>
      </c>
      <c r="K93" s="189">
        <v>39</v>
      </c>
      <c r="L93" s="189">
        <v>0</v>
      </c>
      <c r="M93" s="189">
        <v>0</v>
      </c>
      <c r="N93" s="189">
        <v>16</v>
      </c>
      <c r="O93" s="189">
        <v>0</v>
      </c>
      <c r="P93" s="189">
        <v>0</v>
      </c>
      <c r="Q93" s="189">
        <v>0</v>
      </c>
      <c r="R93" s="189">
        <v>2</v>
      </c>
      <c r="S93" s="189">
        <v>12</v>
      </c>
      <c r="T93" s="189">
        <v>2</v>
      </c>
      <c r="U93" s="189">
        <v>0</v>
      </c>
    </row>
    <row r="94" spans="1:21" s="193" customFormat="1" ht="12" hidden="1">
      <c r="A94" s="192" t="s">
        <v>239</v>
      </c>
      <c r="B94" s="192" t="s">
        <v>149</v>
      </c>
      <c r="C94" s="192" t="s">
        <v>240</v>
      </c>
      <c r="D94" s="192" t="s">
        <v>304</v>
      </c>
      <c r="E94" s="189">
        <v>79</v>
      </c>
      <c r="F94" s="189">
        <v>65</v>
      </c>
      <c r="G94" s="189">
        <v>25</v>
      </c>
      <c r="H94" s="189">
        <v>13</v>
      </c>
      <c r="I94" s="189">
        <v>0</v>
      </c>
      <c r="J94" s="189">
        <v>20</v>
      </c>
      <c r="K94" s="189">
        <v>7</v>
      </c>
      <c r="L94" s="189">
        <v>0</v>
      </c>
      <c r="M94" s="189">
        <v>0</v>
      </c>
      <c r="N94" s="189">
        <v>14</v>
      </c>
      <c r="O94" s="189">
        <v>0</v>
      </c>
      <c r="P94" s="189">
        <v>0</v>
      </c>
      <c r="Q94" s="189">
        <v>0</v>
      </c>
      <c r="R94" s="189">
        <v>3</v>
      </c>
      <c r="S94" s="189">
        <v>8</v>
      </c>
      <c r="T94" s="189">
        <v>3</v>
      </c>
      <c r="U94" s="189">
        <v>0</v>
      </c>
    </row>
    <row r="95" spans="1:21" s="193" customFormat="1" ht="12" hidden="1">
      <c r="A95" s="192" t="s">
        <v>239</v>
      </c>
      <c r="B95" s="192" t="s">
        <v>149</v>
      </c>
      <c r="C95" s="192" t="s">
        <v>240</v>
      </c>
      <c r="D95" s="192" t="s">
        <v>305</v>
      </c>
      <c r="E95" s="189">
        <v>520</v>
      </c>
      <c r="F95" s="189">
        <v>422</v>
      </c>
      <c r="G95" s="189">
        <v>79</v>
      </c>
      <c r="H95" s="189">
        <v>48</v>
      </c>
      <c r="I95" s="189">
        <v>38</v>
      </c>
      <c r="J95" s="189">
        <v>176</v>
      </c>
      <c r="K95" s="189">
        <v>81</v>
      </c>
      <c r="L95" s="189">
        <v>0</v>
      </c>
      <c r="M95" s="189">
        <v>0</v>
      </c>
      <c r="N95" s="189">
        <v>98</v>
      </c>
      <c r="O95" s="189">
        <v>1</v>
      </c>
      <c r="P95" s="189">
        <v>0</v>
      </c>
      <c r="Q95" s="189">
        <v>12</v>
      </c>
      <c r="R95" s="189">
        <v>12</v>
      </c>
      <c r="S95" s="189">
        <v>36</v>
      </c>
      <c r="T95" s="189">
        <v>37</v>
      </c>
      <c r="U95" s="189">
        <v>0</v>
      </c>
    </row>
    <row r="96" spans="1:21" s="193" customFormat="1" ht="12" hidden="1">
      <c r="A96" s="192" t="s">
        <v>239</v>
      </c>
      <c r="B96" s="192" t="s">
        <v>149</v>
      </c>
      <c r="C96" s="192" t="s">
        <v>240</v>
      </c>
      <c r="D96" s="192" t="s">
        <v>306</v>
      </c>
      <c r="E96" s="189">
        <v>333</v>
      </c>
      <c r="F96" s="189">
        <v>285</v>
      </c>
      <c r="G96" s="189">
        <v>65</v>
      </c>
      <c r="H96" s="189">
        <v>41</v>
      </c>
      <c r="I96" s="189">
        <v>0</v>
      </c>
      <c r="J96" s="189">
        <v>137</v>
      </c>
      <c r="K96" s="189">
        <v>42</v>
      </c>
      <c r="L96" s="189">
        <v>0</v>
      </c>
      <c r="M96" s="189">
        <v>0</v>
      </c>
      <c r="N96" s="189">
        <v>48</v>
      </c>
      <c r="O96" s="189">
        <v>0</v>
      </c>
      <c r="P96" s="189">
        <v>0</v>
      </c>
      <c r="Q96" s="189">
        <v>0</v>
      </c>
      <c r="R96" s="189">
        <v>9</v>
      </c>
      <c r="S96" s="189">
        <v>10</v>
      </c>
      <c r="T96" s="189">
        <v>28</v>
      </c>
      <c r="U96" s="189">
        <v>1</v>
      </c>
    </row>
    <row r="97" spans="1:21" s="193" customFormat="1" ht="12" hidden="1">
      <c r="A97" s="192" t="s">
        <v>239</v>
      </c>
      <c r="B97" s="192" t="s">
        <v>149</v>
      </c>
      <c r="C97" s="192" t="s">
        <v>240</v>
      </c>
      <c r="D97" s="192" t="s">
        <v>307</v>
      </c>
      <c r="E97" s="189">
        <v>150</v>
      </c>
      <c r="F97" s="189">
        <v>119</v>
      </c>
      <c r="G97" s="189">
        <v>13</v>
      </c>
      <c r="H97" s="189">
        <v>5</v>
      </c>
      <c r="I97" s="189">
        <v>83</v>
      </c>
      <c r="J97" s="189">
        <v>10</v>
      </c>
      <c r="K97" s="189">
        <v>8</v>
      </c>
      <c r="L97" s="189">
        <v>0</v>
      </c>
      <c r="M97" s="189">
        <v>0</v>
      </c>
      <c r="N97" s="189">
        <v>31</v>
      </c>
      <c r="O97" s="189">
        <v>2</v>
      </c>
      <c r="P97" s="189">
        <v>0</v>
      </c>
      <c r="Q97" s="189">
        <v>17</v>
      </c>
      <c r="R97" s="189">
        <v>0</v>
      </c>
      <c r="S97" s="189">
        <v>0</v>
      </c>
      <c r="T97" s="189">
        <v>12</v>
      </c>
      <c r="U97" s="189">
        <v>0</v>
      </c>
    </row>
    <row r="98" spans="1:21" s="193" customFormat="1" ht="12" hidden="1">
      <c r="A98" s="192" t="s">
        <v>239</v>
      </c>
      <c r="B98" s="192" t="s">
        <v>149</v>
      </c>
      <c r="C98" s="192" t="s">
        <v>240</v>
      </c>
      <c r="D98" s="192" t="s">
        <v>308</v>
      </c>
      <c r="E98" s="189">
        <v>52</v>
      </c>
      <c r="F98" s="189">
        <v>46</v>
      </c>
      <c r="G98" s="189">
        <v>14</v>
      </c>
      <c r="H98" s="189">
        <v>16</v>
      </c>
      <c r="I98" s="189">
        <v>0</v>
      </c>
      <c r="J98" s="189">
        <v>9</v>
      </c>
      <c r="K98" s="189">
        <v>7</v>
      </c>
      <c r="L98" s="189">
        <v>0</v>
      </c>
      <c r="M98" s="189">
        <v>0</v>
      </c>
      <c r="N98" s="189">
        <v>6</v>
      </c>
      <c r="O98" s="189">
        <v>0</v>
      </c>
      <c r="P98" s="189">
        <v>0</v>
      </c>
      <c r="Q98" s="189">
        <v>0</v>
      </c>
      <c r="R98" s="189">
        <v>0</v>
      </c>
      <c r="S98" s="189">
        <v>2</v>
      </c>
      <c r="T98" s="189">
        <v>4</v>
      </c>
      <c r="U98" s="189">
        <v>0</v>
      </c>
    </row>
    <row r="99" spans="1:21" s="193" customFormat="1" ht="12" hidden="1">
      <c r="A99" s="192" t="s">
        <v>239</v>
      </c>
      <c r="B99" s="192" t="s">
        <v>149</v>
      </c>
      <c r="C99" s="192" t="s">
        <v>240</v>
      </c>
      <c r="D99" s="192" t="s">
        <v>309</v>
      </c>
      <c r="E99" s="189">
        <v>82</v>
      </c>
      <c r="F99" s="189">
        <v>67</v>
      </c>
      <c r="G99" s="189">
        <v>7</v>
      </c>
      <c r="H99" s="189">
        <v>8</v>
      </c>
      <c r="I99" s="189">
        <v>0</v>
      </c>
      <c r="J99" s="189">
        <v>22</v>
      </c>
      <c r="K99" s="189">
        <v>30</v>
      </c>
      <c r="L99" s="189">
        <v>0</v>
      </c>
      <c r="M99" s="189">
        <v>0</v>
      </c>
      <c r="N99" s="189">
        <v>15</v>
      </c>
      <c r="O99" s="189">
        <v>0</v>
      </c>
      <c r="P99" s="189">
        <v>0</v>
      </c>
      <c r="Q99" s="189">
        <v>0</v>
      </c>
      <c r="R99" s="189">
        <v>0</v>
      </c>
      <c r="S99" s="189">
        <v>5</v>
      </c>
      <c r="T99" s="189">
        <v>10</v>
      </c>
      <c r="U99" s="189">
        <v>0</v>
      </c>
    </row>
    <row r="100" spans="1:21" s="193" customFormat="1" ht="12" hidden="1">
      <c r="A100" s="192" t="s">
        <v>239</v>
      </c>
      <c r="B100" s="192" t="s">
        <v>149</v>
      </c>
      <c r="C100" s="192" t="s">
        <v>240</v>
      </c>
      <c r="D100" s="192" t="s">
        <v>310</v>
      </c>
      <c r="E100" s="189">
        <v>182</v>
      </c>
      <c r="F100" s="189">
        <v>116</v>
      </c>
      <c r="G100" s="189">
        <v>9</v>
      </c>
      <c r="H100" s="189">
        <v>33</v>
      </c>
      <c r="I100" s="189">
        <v>21</v>
      </c>
      <c r="J100" s="189">
        <v>28</v>
      </c>
      <c r="K100" s="189">
        <v>25</v>
      </c>
      <c r="L100" s="189">
        <v>0</v>
      </c>
      <c r="M100" s="189">
        <v>0</v>
      </c>
      <c r="N100" s="189">
        <v>66</v>
      </c>
      <c r="O100" s="189">
        <v>0</v>
      </c>
      <c r="P100" s="189">
        <v>0</v>
      </c>
      <c r="Q100" s="189">
        <v>10</v>
      </c>
      <c r="R100" s="189">
        <v>3</v>
      </c>
      <c r="S100" s="189">
        <v>19</v>
      </c>
      <c r="T100" s="189">
        <v>14</v>
      </c>
      <c r="U100" s="189">
        <v>20</v>
      </c>
    </row>
    <row r="101" spans="1:21" s="193" customFormat="1" ht="12" hidden="1">
      <c r="A101" s="192" t="s">
        <v>239</v>
      </c>
      <c r="B101" s="192" t="s">
        <v>149</v>
      </c>
      <c r="C101" s="192" t="s">
        <v>240</v>
      </c>
      <c r="D101" s="192" t="s">
        <v>311</v>
      </c>
      <c r="E101" s="189">
        <v>203</v>
      </c>
      <c r="F101" s="189">
        <v>182</v>
      </c>
      <c r="G101" s="189">
        <v>16</v>
      </c>
      <c r="H101" s="189">
        <v>20</v>
      </c>
      <c r="I101" s="189">
        <v>0</v>
      </c>
      <c r="J101" s="189">
        <v>80</v>
      </c>
      <c r="K101" s="189">
        <v>66</v>
      </c>
      <c r="L101" s="189">
        <v>0</v>
      </c>
      <c r="M101" s="189">
        <v>0</v>
      </c>
      <c r="N101" s="189">
        <v>21</v>
      </c>
      <c r="O101" s="189">
        <v>0</v>
      </c>
      <c r="P101" s="189">
        <v>0</v>
      </c>
      <c r="Q101" s="189">
        <v>0</v>
      </c>
      <c r="R101" s="189">
        <v>1</v>
      </c>
      <c r="S101" s="189">
        <v>2</v>
      </c>
      <c r="T101" s="189">
        <v>17</v>
      </c>
      <c r="U101" s="189">
        <v>1</v>
      </c>
    </row>
    <row r="102" spans="1:21" s="193" customFormat="1" ht="12" hidden="1">
      <c r="A102" s="192" t="s">
        <v>239</v>
      </c>
      <c r="B102" s="192" t="s">
        <v>149</v>
      </c>
      <c r="C102" s="192" t="s">
        <v>240</v>
      </c>
      <c r="D102" s="192" t="s">
        <v>312</v>
      </c>
      <c r="E102" s="189">
        <v>215</v>
      </c>
      <c r="F102" s="189">
        <v>178</v>
      </c>
      <c r="G102" s="189">
        <v>28</v>
      </c>
      <c r="H102" s="189">
        <v>24</v>
      </c>
      <c r="I102" s="189">
        <v>0</v>
      </c>
      <c r="J102" s="189">
        <v>80</v>
      </c>
      <c r="K102" s="189">
        <v>46</v>
      </c>
      <c r="L102" s="189">
        <v>0</v>
      </c>
      <c r="M102" s="189">
        <v>0</v>
      </c>
      <c r="N102" s="189">
        <v>37</v>
      </c>
      <c r="O102" s="189">
        <v>0</v>
      </c>
      <c r="P102" s="189">
        <v>0</v>
      </c>
      <c r="Q102" s="189">
        <v>0</v>
      </c>
      <c r="R102" s="189">
        <v>11</v>
      </c>
      <c r="S102" s="189">
        <v>11</v>
      </c>
      <c r="T102" s="189">
        <v>15</v>
      </c>
      <c r="U102" s="189">
        <v>0</v>
      </c>
    </row>
    <row r="103" spans="1:21" s="193" customFormat="1" ht="12" hidden="1">
      <c r="A103" s="192" t="s">
        <v>239</v>
      </c>
      <c r="B103" s="192" t="s">
        <v>149</v>
      </c>
      <c r="C103" s="192" t="s">
        <v>240</v>
      </c>
      <c r="D103" s="192" t="s">
        <v>313</v>
      </c>
      <c r="E103" s="189">
        <v>60</v>
      </c>
      <c r="F103" s="189">
        <v>49</v>
      </c>
      <c r="G103" s="189">
        <v>4</v>
      </c>
      <c r="H103" s="189">
        <v>8</v>
      </c>
      <c r="I103" s="189">
        <v>0</v>
      </c>
      <c r="J103" s="189">
        <v>12</v>
      </c>
      <c r="K103" s="189">
        <v>25</v>
      </c>
      <c r="L103" s="189">
        <v>0</v>
      </c>
      <c r="M103" s="189">
        <v>0</v>
      </c>
      <c r="N103" s="189">
        <v>11</v>
      </c>
      <c r="O103" s="189">
        <v>0</v>
      </c>
      <c r="P103" s="189">
        <v>0</v>
      </c>
      <c r="Q103" s="189">
        <v>0</v>
      </c>
      <c r="R103" s="189">
        <v>0</v>
      </c>
      <c r="S103" s="189">
        <v>6</v>
      </c>
      <c r="T103" s="189">
        <v>5</v>
      </c>
      <c r="U103" s="189">
        <v>0</v>
      </c>
    </row>
    <row r="104" spans="1:21" s="193" customFormat="1" ht="12">
      <c r="A104" s="192" t="s">
        <v>239</v>
      </c>
      <c r="B104" s="192" t="s">
        <v>149</v>
      </c>
      <c r="C104" s="192" t="s">
        <v>240</v>
      </c>
      <c r="D104" s="192" t="s">
        <v>250</v>
      </c>
      <c r="E104" s="189">
        <v>2097</v>
      </c>
      <c r="F104" s="189">
        <v>1734</v>
      </c>
      <c r="G104" s="189">
        <v>317</v>
      </c>
      <c r="H104" s="189">
        <v>248</v>
      </c>
      <c r="I104" s="189">
        <v>142</v>
      </c>
      <c r="J104" s="189">
        <v>651</v>
      </c>
      <c r="K104" s="189">
        <v>376</v>
      </c>
      <c r="L104" s="189">
        <v>0</v>
      </c>
      <c r="M104" s="189">
        <v>0</v>
      </c>
      <c r="N104" s="189">
        <v>363</v>
      </c>
      <c r="O104" s="189">
        <v>3</v>
      </c>
      <c r="P104" s="189">
        <v>0</v>
      </c>
      <c r="Q104" s="189">
        <v>39</v>
      </c>
      <c r="R104" s="189">
        <v>41</v>
      </c>
      <c r="S104" s="189">
        <v>111</v>
      </c>
      <c r="T104" s="189">
        <v>147</v>
      </c>
      <c r="U104" s="189">
        <v>22</v>
      </c>
    </row>
    <row r="105" spans="1:21" s="193" customFormat="1" ht="12">
      <c r="A105" s="192" t="s">
        <v>239</v>
      </c>
      <c r="B105" s="192" t="s">
        <v>149</v>
      </c>
      <c r="C105" s="192" t="s">
        <v>75</v>
      </c>
      <c r="D105" s="192" t="s">
        <v>250</v>
      </c>
      <c r="E105" s="189">
        <v>2097</v>
      </c>
      <c r="F105" s="189">
        <v>1734</v>
      </c>
      <c r="G105" s="189">
        <v>317</v>
      </c>
      <c r="H105" s="189">
        <v>248</v>
      </c>
      <c r="I105" s="189">
        <v>142</v>
      </c>
      <c r="J105" s="189">
        <v>651</v>
      </c>
      <c r="K105" s="189">
        <v>376</v>
      </c>
      <c r="L105" s="189">
        <v>0</v>
      </c>
      <c r="M105" s="189">
        <v>0</v>
      </c>
      <c r="N105" s="189">
        <v>363</v>
      </c>
      <c r="O105" s="189">
        <v>3</v>
      </c>
      <c r="P105" s="189">
        <v>0</v>
      </c>
      <c r="Q105" s="189">
        <v>39</v>
      </c>
      <c r="R105" s="189">
        <v>41</v>
      </c>
      <c r="S105" s="189">
        <v>111</v>
      </c>
      <c r="T105" s="189">
        <v>147</v>
      </c>
      <c r="U105" s="189">
        <v>22</v>
      </c>
    </row>
    <row r="106" spans="1:21" s="193" customFormat="1" ht="12" hidden="1">
      <c r="A106" s="192" t="s">
        <v>239</v>
      </c>
      <c r="B106" s="192" t="s">
        <v>152</v>
      </c>
      <c r="C106" s="192" t="s">
        <v>240</v>
      </c>
      <c r="D106" s="192" t="s">
        <v>314</v>
      </c>
      <c r="E106" s="189">
        <v>488</v>
      </c>
      <c r="F106" s="189">
        <v>311</v>
      </c>
      <c r="G106" s="189">
        <v>84</v>
      </c>
      <c r="H106" s="189">
        <v>52</v>
      </c>
      <c r="I106" s="189">
        <v>0</v>
      </c>
      <c r="J106" s="189">
        <v>117</v>
      </c>
      <c r="K106" s="189">
        <v>58</v>
      </c>
      <c r="L106" s="189">
        <v>0</v>
      </c>
      <c r="M106" s="189">
        <v>0</v>
      </c>
      <c r="N106" s="189">
        <v>177</v>
      </c>
      <c r="O106" s="189">
        <v>23</v>
      </c>
      <c r="P106" s="189">
        <v>13</v>
      </c>
      <c r="Q106" s="189">
        <v>0</v>
      </c>
      <c r="R106" s="189">
        <v>44</v>
      </c>
      <c r="S106" s="189">
        <v>58</v>
      </c>
      <c r="T106" s="189">
        <v>39</v>
      </c>
      <c r="U106" s="189">
        <v>0</v>
      </c>
    </row>
    <row r="107" spans="1:21" s="193" customFormat="1" ht="12" hidden="1">
      <c r="A107" s="192" t="s">
        <v>239</v>
      </c>
      <c r="B107" s="192" t="s">
        <v>152</v>
      </c>
      <c r="C107" s="192" t="s">
        <v>240</v>
      </c>
      <c r="D107" s="192" t="s">
        <v>315</v>
      </c>
      <c r="E107" s="189">
        <v>261</v>
      </c>
      <c r="F107" s="189">
        <v>224</v>
      </c>
      <c r="G107" s="189">
        <v>63</v>
      </c>
      <c r="H107" s="189">
        <v>20</v>
      </c>
      <c r="I107" s="189">
        <v>0</v>
      </c>
      <c r="J107" s="189">
        <v>86</v>
      </c>
      <c r="K107" s="189">
        <v>55</v>
      </c>
      <c r="L107" s="189">
        <v>0</v>
      </c>
      <c r="M107" s="189">
        <v>0</v>
      </c>
      <c r="N107" s="189">
        <v>37</v>
      </c>
      <c r="O107" s="189">
        <v>0</v>
      </c>
      <c r="P107" s="189">
        <v>0</v>
      </c>
      <c r="Q107" s="189">
        <v>0</v>
      </c>
      <c r="R107" s="189">
        <v>9</v>
      </c>
      <c r="S107" s="189">
        <v>11</v>
      </c>
      <c r="T107" s="189">
        <v>17</v>
      </c>
      <c r="U107" s="189">
        <v>0</v>
      </c>
    </row>
    <row r="108" spans="1:21" s="193" customFormat="1" ht="12" hidden="1">
      <c r="A108" s="192" t="s">
        <v>239</v>
      </c>
      <c r="B108" s="192" t="s">
        <v>152</v>
      </c>
      <c r="C108" s="192" t="s">
        <v>240</v>
      </c>
      <c r="D108" s="192" t="s">
        <v>316</v>
      </c>
      <c r="E108" s="189">
        <v>449</v>
      </c>
      <c r="F108" s="189">
        <v>367</v>
      </c>
      <c r="G108" s="189">
        <v>98</v>
      </c>
      <c r="H108" s="189">
        <v>49</v>
      </c>
      <c r="I108" s="189">
        <v>0</v>
      </c>
      <c r="J108" s="189">
        <v>140</v>
      </c>
      <c r="K108" s="189">
        <v>80</v>
      </c>
      <c r="L108" s="189">
        <v>0</v>
      </c>
      <c r="M108" s="189">
        <v>0</v>
      </c>
      <c r="N108" s="189">
        <v>82</v>
      </c>
      <c r="O108" s="189">
        <v>0</v>
      </c>
      <c r="P108" s="189">
        <v>0</v>
      </c>
      <c r="Q108" s="189">
        <v>0</v>
      </c>
      <c r="R108" s="189">
        <v>9</v>
      </c>
      <c r="S108" s="189">
        <v>16</v>
      </c>
      <c r="T108" s="189">
        <v>54</v>
      </c>
      <c r="U108" s="189">
        <v>3</v>
      </c>
    </row>
    <row r="109" spans="1:21" s="193" customFormat="1" ht="12" hidden="1">
      <c r="A109" s="192" t="s">
        <v>239</v>
      </c>
      <c r="B109" s="192" t="s">
        <v>152</v>
      </c>
      <c r="C109" s="192" t="s">
        <v>240</v>
      </c>
      <c r="D109" s="192" t="s">
        <v>317</v>
      </c>
      <c r="E109" s="189">
        <v>546</v>
      </c>
      <c r="F109" s="189">
        <v>466</v>
      </c>
      <c r="G109" s="189">
        <v>127</v>
      </c>
      <c r="H109" s="189">
        <v>77</v>
      </c>
      <c r="I109" s="189">
        <v>3</v>
      </c>
      <c r="J109" s="189">
        <v>164</v>
      </c>
      <c r="K109" s="189">
        <v>95</v>
      </c>
      <c r="L109" s="189">
        <v>0</v>
      </c>
      <c r="M109" s="189">
        <v>0</v>
      </c>
      <c r="N109" s="189">
        <v>80</v>
      </c>
      <c r="O109" s="189">
        <v>2</v>
      </c>
      <c r="P109" s="189">
        <v>0</v>
      </c>
      <c r="Q109" s="189">
        <v>1</v>
      </c>
      <c r="R109" s="189">
        <v>10</v>
      </c>
      <c r="S109" s="189">
        <v>38</v>
      </c>
      <c r="T109" s="189">
        <v>29</v>
      </c>
      <c r="U109" s="189">
        <v>0</v>
      </c>
    </row>
    <row r="110" spans="1:21" s="193" customFormat="1" ht="12" hidden="1">
      <c r="A110" s="192" t="s">
        <v>239</v>
      </c>
      <c r="B110" s="192" t="s">
        <v>152</v>
      </c>
      <c r="C110" s="192" t="s">
        <v>240</v>
      </c>
      <c r="D110" s="192" t="s">
        <v>318</v>
      </c>
      <c r="E110" s="189">
        <v>302</v>
      </c>
      <c r="F110" s="189">
        <v>242</v>
      </c>
      <c r="G110" s="189">
        <v>71</v>
      </c>
      <c r="H110" s="189">
        <v>30</v>
      </c>
      <c r="I110" s="189">
        <v>0</v>
      </c>
      <c r="J110" s="189">
        <v>86</v>
      </c>
      <c r="K110" s="189">
        <v>55</v>
      </c>
      <c r="L110" s="189">
        <v>0</v>
      </c>
      <c r="M110" s="189">
        <v>0</v>
      </c>
      <c r="N110" s="189">
        <v>60</v>
      </c>
      <c r="O110" s="189">
        <v>1</v>
      </c>
      <c r="P110" s="189">
        <v>0</v>
      </c>
      <c r="Q110" s="189">
        <v>4</v>
      </c>
      <c r="R110" s="189">
        <v>25</v>
      </c>
      <c r="S110" s="189">
        <v>11</v>
      </c>
      <c r="T110" s="189">
        <v>19</v>
      </c>
      <c r="U110" s="189">
        <v>0</v>
      </c>
    </row>
    <row r="111" spans="1:21" s="193" customFormat="1" ht="12" hidden="1">
      <c r="A111" s="192" t="s">
        <v>239</v>
      </c>
      <c r="B111" s="192" t="s">
        <v>152</v>
      </c>
      <c r="C111" s="192" t="s">
        <v>240</v>
      </c>
      <c r="D111" s="192" t="s">
        <v>319</v>
      </c>
      <c r="E111" s="189">
        <v>326</v>
      </c>
      <c r="F111" s="189">
        <v>259</v>
      </c>
      <c r="G111" s="189">
        <v>70</v>
      </c>
      <c r="H111" s="189">
        <v>39</v>
      </c>
      <c r="I111" s="189">
        <v>29</v>
      </c>
      <c r="J111" s="189">
        <v>74</v>
      </c>
      <c r="K111" s="189">
        <v>47</v>
      </c>
      <c r="L111" s="189">
        <v>0</v>
      </c>
      <c r="M111" s="189">
        <v>0</v>
      </c>
      <c r="N111" s="189">
        <v>67</v>
      </c>
      <c r="O111" s="189">
        <v>0</v>
      </c>
      <c r="P111" s="189">
        <v>0</v>
      </c>
      <c r="Q111" s="189">
        <v>9</v>
      </c>
      <c r="R111" s="189">
        <v>10</v>
      </c>
      <c r="S111" s="189">
        <v>13</v>
      </c>
      <c r="T111" s="189">
        <v>30</v>
      </c>
      <c r="U111" s="189">
        <v>5</v>
      </c>
    </row>
    <row r="112" spans="1:21" s="193" customFormat="1" ht="12" hidden="1">
      <c r="A112" s="192" t="s">
        <v>239</v>
      </c>
      <c r="B112" s="192" t="s">
        <v>152</v>
      </c>
      <c r="C112" s="192" t="s">
        <v>240</v>
      </c>
      <c r="D112" s="192" t="s">
        <v>320</v>
      </c>
      <c r="E112" s="189">
        <v>495</v>
      </c>
      <c r="F112" s="189">
        <v>414</v>
      </c>
      <c r="G112" s="189">
        <v>106</v>
      </c>
      <c r="H112" s="189">
        <v>40</v>
      </c>
      <c r="I112" s="189">
        <v>11</v>
      </c>
      <c r="J112" s="189">
        <v>177</v>
      </c>
      <c r="K112" s="189">
        <v>80</v>
      </c>
      <c r="L112" s="189">
        <v>0</v>
      </c>
      <c r="M112" s="189">
        <v>0</v>
      </c>
      <c r="N112" s="189">
        <v>81</v>
      </c>
      <c r="O112" s="189">
        <v>0</v>
      </c>
      <c r="P112" s="189">
        <v>1</v>
      </c>
      <c r="Q112" s="189">
        <v>0</v>
      </c>
      <c r="R112" s="189">
        <v>8</v>
      </c>
      <c r="S112" s="189">
        <v>19</v>
      </c>
      <c r="T112" s="189">
        <v>22</v>
      </c>
      <c r="U112" s="189">
        <v>31</v>
      </c>
    </row>
    <row r="113" spans="1:21" s="193" customFormat="1" ht="12" hidden="1">
      <c r="A113" s="192" t="s">
        <v>239</v>
      </c>
      <c r="B113" s="192" t="s">
        <v>152</v>
      </c>
      <c r="C113" s="192" t="s">
        <v>240</v>
      </c>
      <c r="D113" s="192" t="s">
        <v>321</v>
      </c>
      <c r="E113" s="189">
        <v>86</v>
      </c>
      <c r="F113" s="189">
        <v>74</v>
      </c>
      <c r="G113" s="189">
        <v>20</v>
      </c>
      <c r="H113" s="189">
        <v>12</v>
      </c>
      <c r="I113" s="189">
        <v>0</v>
      </c>
      <c r="J113" s="189">
        <v>32</v>
      </c>
      <c r="K113" s="189">
        <v>10</v>
      </c>
      <c r="L113" s="189">
        <v>0</v>
      </c>
      <c r="M113" s="189">
        <v>0</v>
      </c>
      <c r="N113" s="189">
        <v>12</v>
      </c>
      <c r="O113" s="189">
        <v>0</v>
      </c>
      <c r="P113" s="189">
        <v>0</v>
      </c>
      <c r="Q113" s="189">
        <v>0</v>
      </c>
      <c r="R113" s="189">
        <v>7</v>
      </c>
      <c r="S113" s="189">
        <v>4</v>
      </c>
      <c r="T113" s="189">
        <v>1</v>
      </c>
      <c r="U113" s="189">
        <v>0</v>
      </c>
    </row>
    <row r="114" spans="1:21" s="193" customFormat="1" ht="12" hidden="1">
      <c r="A114" s="192" t="s">
        <v>239</v>
      </c>
      <c r="B114" s="192" t="s">
        <v>152</v>
      </c>
      <c r="C114" s="192" t="s">
        <v>240</v>
      </c>
      <c r="D114" s="192" t="s">
        <v>322</v>
      </c>
      <c r="E114" s="189">
        <v>594</v>
      </c>
      <c r="F114" s="189">
        <v>469</v>
      </c>
      <c r="G114" s="189">
        <v>119</v>
      </c>
      <c r="H114" s="189">
        <v>79</v>
      </c>
      <c r="I114" s="189">
        <v>3</v>
      </c>
      <c r="J114" s="189">
        <v>168</v>
      </c>
      <c r="K114" s="189">
        <v>100</v>
      </c>
      <c r="L114" s="189">
        <v>0</v>
      </c>
      <c r="M114" s="189">
        <v>0</v>
      </c>
      <c r="N114" s="189">
        <v>125</v>
      </c>
      <c r="O114" s="189">
        <v>2</v>
      </c>
      <c r="P114" s="189">
        <v>1</v>
      </c>
      <c r="Q114" s="189">
        <v>1</v>
      </c>
      <c r="R114" s="189">
        <v>7</v>
      </c>
      <c r="S114" s="189">
        <v>36</v>
      </c>
      <c r="T114" s="189">
        <v>50</v>
      </c>
      <c r="U114" s="189">
        <v>28</v>
      </c>
    </row>
    <row r="115" spans="1:21" s="193" customFormat="1" ht="12" hidden="1">
      <c r="A115" s="192" t="s">
        <v>239</v>
      </c>
      <c r="B115" s="192" t="s">
        <v>152</v>
      </c>
      <c r="C115" s="192" t="s">
        <v>240</v>
      </c>
      <c r="D115" s="192" t="s">
        <v>323</v>
      </c>
      <c r="E115" s="189">
        <v>30</v>
      </c>
      <c r="F115" s="189">
        <v>26</v>
      </c>
      <c r="G115" s="189">
        <v>4</v>
      </c>
      <c r="H115" s="189">
        <v>3</v>
      </c>
      <c r="I115" s="189">
        <v>0</v>
      </c>
      <c r="J115" s="189">
        <v>11</v>
      </c>
      <c r="K115" s="189">
        <v>8</v>
      </c>
      <c r="L115" s="189">
        <v>0</v>
      </c>
      <c r="M115" s="189">
        <v>0</v>
      </c>
      <c r="N115" s="189">
        <v>4</v>
      </c>
      <c r="O115" s="189">
        <v>0</v>
      </c>
      <c r="P115" s="189">
        <v>0</v>
      </c>
      <c r="Q115" s="189">
        <v>0</v>
      </c>
      <c r="R115" s="189">
        <v>0</v>
      </c>
      <c r="S115" s="189">
        <v>1</v>
      </c>
      <c r="T115" s="189">
        <v>3</v>
      </c>
      <c r="U115" s="189">
        <v>0</v>
      </c>
    </row>
    <row r="116" spans="1:21" s="193" customFormat="1" ht="12" hidden="1">
      <c r="A116" s="192" t="s">
        <v>239</v>
      </c>
      <c r="B116" s="192" t="s">
        <v>152</v>
      </c>
      <c r="C116" s="192" t="s">
        <v>240</v>
      </c>
      <c r="D116" s="192" t="s">
        <v>324</v>
      </c>
      <c r="E116" s="189">
        <v>613</v>
      </c>
      <c r="F116" s="189">
        <v>529</v>
      </c>
      <c r="G116" s="189">
        <v>120</v>
      </c>
      <c r="H116" s="189">
        <v>90</v>
      </c>
      <c r="I116" s="189">
        <v>1</v>
      </c>
      <c r="J116" s="189">
        <v>212</v>
      </c>
      <c r="K116" s="189">
        <v>106</v>
      </c>
      <c r="L116" s="189">
        <v>0</v>
      </c>
      <c r="M116" s="189">
        <v>0</v>
      </c>
      <c r="N116" s="189">
        <v>84</v>
      </c>
      <c r="O116" s="189">
        <v>1</v>
      </c>
      <c r="P116" s="189">
        <v>0</v>
      </c>
      <c r="Q116" s="189">
        <v>0</v>
      </c>
      <c r="R116" s="189">
        <v>17</v>
      </c>
      <c r="S116" s="189">
        <v>21</v>
      </c>
      <c r="T116" s="189">
        <v>45</v>
      </c>
      <c r="U116" s="189">
        <v>0</v>
      </c>
    </row>
    <row r="117" spans="1:21" s="193" customFormat="1" ht="12" hidden="1">
      <c r="A117" s="192" t="s">
        <v>239</v>
      </c>
      <c r="B117" s="192" t="s">
        <v>152</v>
      </c>
      <c r="C117" s="192" t="s">
        <v>240</v>
      </c>
      <c r="D117" s="192" t="s">
        <v>325</v>
      </c>
      <c r="E117" s="189">
        <v>230</v>
      </c>
      <c r="F117" s="189">
        <v>191</v>
      </c>
      <c r="G117" s="189">
        <v>38</v>
      </c>
      <c r="H117" s="189">
        <v>24</v>
      </c>
      <c r="I117" s="189">
        <v>0</v>
      </c>
      <c r="J117" s="189">
        <v>87</v>
      </c>
      <c r="K117" s="189">
        <v>42</v>
      </c>
      <c r="L117" s="189">
        <v>0</v>
      </c>
      <c r="M117" s="189">
        <v>0</v>
      </c>
      <c r="N117" s="189">
        <v>39</v>
      </c>
      <c r="O117" s="189">
        <v>0</v>
      </c>
      <c r="P117" s="189">
        <v>0</v>
      </c>
      <c r="Q117" s="189">
        <v>0</v>
      </c>
      <c r="R117" s="189">
        <v>8</v>
      </c>
      <c r="S117" s="189">
        <v>13</v>
      </c>
      <c r="T117" s="189">
        <v>18</v>
      </c>
      <c r="U117" s="189">
        <v>0</v>
      </c>
    </row>
    <row r="118" spans="1:21" s="193" customFormat="1" ht="12" hidden="1">
      <c r="A118" s="192" t="s">
        <v>239</v>
      </c>
      <c r="B118" s="192" t="s">
        <v>152</v>
      </c>
      <c r="C118" s="192" t="s">
        <v>240</v>
      </c>
      <c r="D118" s="192" t="s">
        <v>326</v>
      </c>
      <c r="E118" s="189">
        <v>244</v>
      </c>
      <c r="F118" s="189">
        <v>199</v>
      </c>
      <c r="G118" s="189">
        <v>33</v>
      </c>
      <c r="H118" s="189">
        <v>44</v>
      </c>
      <c r="I118" s="189">
        <v>6</v>
      </c>
      <c r="J118" s="189">
        <v>73</v>
      </c>
      <c r="K118" s="189">
        <v>43</v>
      </c>
      <c r="L118" s="189">
        <v>0</v>
      </c>
      <c r="M118" s="189">
        <v>0</v>
      </c>
      <c r="N118" s="189">
        <v>45</v>
      </c>
      <c r="O118" s="189">
        <v>0</v>
      </c>
      <c r="P118" s="189">
        <v>0</v>
      </c>
      <c r="Q118" s="189">
        <v>0</v>
      </c>
      <c r="R118" s="189">
        <v>5</v>
      </c>
      <c r="S118" s="189">
        <v>24</v>
      </c>
      <c r="T118" s="189">
        <v>16</v>
      </c>
      <c r="U118" s="189">
        <v>0</v>
      </c>
    </row>
    <row r="119" spans="1:21" s="193" customFormat="1" ht="12" hidden="1">
      <c r="A119" s="192" t="s">
        <v>239</v>
      </c>
      <c r="B119" s="192" t="s">
        <v>152</v>
      </c>
      <c r="C119" s="192" t="s">
        <v>240</v>
      </c>
      <c r="D119" s="192" t="s">
        <v>327</v>
      </c>
      <c r="E119" s="189">
        <v>254</v>
      </c>
      <c r="F119" s="189">
        <v>204</v>
      </c>
      <c r="G119" s="189">
        <v>33</v>
      </c>
      <c r="H119" s="189">
        <v>39</v>
      </c>
      <c r="I119" s="189">
        <v>2</v>
      </c>
      <c r="J119" s="189">
        <v>79</v>
      </c>
      <c r="K119" s="189">
        <v>51</v>
      </c>
      <c r="L119" s="189">
        <v>0</v>
      </c>
      <c r="M119" s="189">
        <v>0</v>
      </c>
      <c r="N119" s="189">
        <v>50</v>
      </c>
      <c r="O119" s="189">
        <v>2</v>
      </c>
      <c r="P119" s="189">
        <v>4</v>
      </c>
      <c r="Q119" s="189">
        <v>0</v>
      </c>
      <c r="R119" s="189">
        <v>7</v>
      </c>
      <c r="S119" s="189">
        <v>19</v>
      </c>
      <c r="T119" s="189">
        <v>18</v>
      </c>
      <c r="U119" s="189">
        <v>0</v>
      </c>
    </row>
    <row r="120" spans="1:21" s="193" customFormat="1" ht="12" hidden="1">
      <c r="A120" s="192" t="s">
        <v>239</v>
      </c>
      <c r="B120" s="192" t="s">
        <v>152</v>
      </c>
      <c r="C120" s="192" t="s">
        <v>240</v>
      </c>
      <c r="D120" s="192" t="s">
        <v>328</v>
      </c>
      <c r="E120" s="189">
        <v>6</v>
      </c>
      <c r="F120" s="189">
        <v>6</v>
      </c>
      <c r="G120" s="189">
        <v>0</v>
      </c>
      <c r="H120" s="189">
        <v>0</v>
      </c>
      <c r="I120" s="189">
        <v>0</v>
      </c>
      <c r="J120" s="189">
        <v>2</v>
      </c>
      <c r="K120" s="189">
        <v>4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189">
        <v>0</v>
      </c>
      <c r="R120" s="189">
        <v>0</v>
      </c>
      <c r="S120" s="189">
        <v>0</v>
      </c>
      <c r="T120" s="189">
        <v>0</v>
      </c>
      <c r="U120" s="189">
        <v>0</v>
      </c>
    </row>
    <row r="121" spans="1:21" s="193" customFormat="1" ht="12">
      <c r="A121" s="192" t="s">
        <v>239</v>
      </c>
      <c r="B121" s="192" t="s">
        <v>152</v>
      </c>
      <c r="C121" s="192" t="s">
        <v>240</v>
      </c>
      <c r="D121" s="192" t="s">
        <v>250</v>
      </c>
      <c r="E121" s="189">
        <v>4924</v>
      </c>
      <c r="F121" s="189">
        <v>3981</v>
      </c>
      <c r="G121" s="189">
        <v>986</v>
      </c>
      <c r="H121" s="189">
        <v>598</v>
      </c>
      <c r="I121" s="189">
        <v>55</v>
      </c>
      <c r="J121" s="189">
        <v>1508</v>
      </c>
      <c r="K121" s="189">
        <v>834</v>
      </c>
      <c r="L121" s="189">
        <v>0</v>
      </c>
      <c r="M121" s="189">
        <v>0</v>
      </c>
      <c r="N121" s="189">
        <v>943</v>
      </c>
      <c r="O121" s="189">
        <v>31</v>
      </c>
      <c r="P121" s="189">
        <v>19</v>
      </c>
      <c r="Q121" s="189">
        <v>15</v>
      </c>
      <c r="R121" s="189">
        <v>166</v>
      </c>
      <c r="S121" s="189">
        <v>284</v>
      </c>
      <c r="T121" s="189">
        <v>361</v>
      </c>
      <c r="U121" s="189">
        <v>67</v>
      </c>
    </row>
    <row r="122" spans="1:21" s="193" customFormat="1" ht="12" hidden="1">
      <c r="A122" s="192" t="s">
        <v>239</v>
      </c>
      <c r="B122" s="192" t="s">
        <v>152</v>
      </c>
      <c r="C122" s="192" t="s">
        <v>251</v>
      </c>
      <c r="D122" s="192" t="s">
        <v>329</v>
      </c>
      <c r="E122" s="189">
        <v>55</v>
      </c>
      <c r="F122" s="189">
        <v>34</v>
      </c>
      <c r="G122" s="189">
        <v>0</v>
      </c>
      <c r="H122" s="189">
        <v>0</v>
      </c>
      <c r="I122" s="189">
        <v>34</v>
      </c>
      <c r="J122" s="189">
        <v>0</v>
      </c>
      <c r="K122" s="189">
        <v>0</v>
      </c>
      <c r="L122" s="189">
        <v>0</v>
      </c>
      <c r="M122" s="189">
        <v>0</v>
      </c>
      <c r="N122" s="189">
        <v>21</v>
      </c>
      <c r="O122" s="189">
        <v>0</v>
      </c>
      <c r="P122" s="189">
        <v>0</v>
      </c>
      <c r="Q122" s="189">
        <v>18</v>
      </c>
      <c r="R122" s="189">
        <v>0</v>
      </c>
      <c r="S122" s="189">
        <v>0</v>
      </c>
      <c r="T122" s="189">
        <v>3</v>
      </c>
      <c r="U122" s="189">
        <v>0</v>
      </c>
    </row>
    <row r="123" spans="1:21" s="193" customFormat="1" ht="12">
      <c r="A123" s="192" t="s">
        <v>239</v>
      </c>
      <c r="B123" s="192" t="s">
        <v>152</v>
      </c>
      <c r="C123" s="192" t="s">
        <v>251</v>
      </c>
      <c r="D123" s="192" t="s">
        <v>250</v>
      </c>
      <c r="E123" s="189">
        <v>55</v>
      </c>
      <c r="F123" s="189">
        <v>34</v>
      </c>
      <c r="G123" s="189">
        <v>0</v>
      </c>
      <c r="H123" s="189">
        <v>0</v>
      </c>
      <c r="I123" s="189">
        <v>34</v>
      </c>
      <c r="J123" s="189">
        <v>0</v>
      </c>
      <c r="K123" s="189">
        <v>0</v>
      </c>
      <c r="L123" s="189">
        <v>0</v>
      </c>
      <c r="M123" s="189">
        <v>0</v>
      </c>
      <c r="N123" s="189">
        <v>21</v>
      </c>
      <c r="O123" s="189">
        <v>0</v>
      </c>
      <c r="P123" s="189">
        <v>0</v>
      </c>
      <c r="Q123" s="189">
        <v>18</v>
      </c>
      <c r="R123" s="189">
        <v>0</v>
      </c>
      <c r="S123" s="189">
        <v>0</v>
      </c>
      <c r="T123" s="189">
        <v>3</v>
      </c>
      <c r="U123" s="189">
        <v>0</v>
      </c>
    </row>
    <row r="124" spans="1:21" s="193" customFormat="1" ht="12">
      <c r="A124" s="192" t="s">
        <v>239</v>
      </c>
      <c r="B124" s="192" t="s">
        <v>152</v>
      </c>
      <c r="C124" s="192" t="s">
        <v>75</v>
      </c>
      <c r="D124" s="192" t="s">
        <v>250</v>
      </c>
      <c r="E124" s="189">
        <v>4979</v>
      </c>
      <c r="F124" s="189">
        <v>4015</v>
      </c>
      <c r="G124" s="189">
        <v>986</v>
      </c>
      <c r="H124" s="189">
        <v>598</v>
      </c>
      <c r="I124" s="189">
        <v>89</v>
      </c>
      <c r="J124" s="189">
        <v>1508</v>
      </c>
      <c r="K124" s="189">
        <v>834</v>
      </c>
      <c r="L124" s="189">
        <v>0</v>
      </c>
      <c r="M124" s="189">
        <v>0</v>
      </c>
      <c r="N124" s="189">
        <v>964</v>
      </c>
      <c r="O124" s="189">
        <v>31</v>
      </c>
      <c r="P124" s="189">
        <v>19</v>
      </c>
      <c r="Q124" s="189">
        <v>33</v>
      </c>
      <c r="R124" s="189">
        <v>166</v>
      </c>
      <c r="S124" s="189">
        <v>284</v>
      </c>
      <c r="T124" s="189">
        <v>364</v>
      </c>
      <c r="U124" s="189">
        <v>67</v>
      </c>
    </row>
    <row r="125" spans="1:21" s="193" customFormat="1" ht="12" hidden="1">
      <c r="A125" s="192" t="s">
        <v>239</v>
      </c>
      <c r="B125" s="192" t="s">
        <v>161</v>
      </c>
      <c r="C125" s="192" t="s">
        <v>240</v>
      </c>
      <c r="D125" s="192" t="s">
        <v>330</v>
      </c>
      <c r="E125" s="189">
        <v>212</v>
      </c>
      <c r="F125" s="189">
        <v>159</v>
      </c>
      <c r="G125" s="189">
        <v>39</v>
      </c>
      <c r="H125" s="189">
        <v>17</v>
      </c>
      <c r="I125" s="189">
        <v>0</v>
      </c>
      <c r="J125" s="189">
        <v>61</v>
      </c>
      <c r="K125" s="189">
        <v>42</v>
      </c>
      <c r="L125" s="189">
        <v>0</v>
      </c>
      <c r="M125" s="189">
        <v>0</v>
      </c>
      <c r="N125" s="189">
        <v>53</v>
      </c>
      <c r="O125" s="189">
        <v>6</v>
      </c>
      <c r="P125" s="189">
        <v>5</v>
      </c>
      <c r="Q125" s="189">
        <v>0</v>
      </c>
      <c r="R125" s="189">
        <v>1</v>
      </c>
      <c r="S125" s="189">
        <v>6</v>
      </c>
      <c r="T125" s="189">
        <v>35</v>
      </c>
      <c r="U125" s="189">
        <v>0</v>
      </c>
    </row>
    <row r="126" spans="1:21" s="193" customFormat="1" ht="12" hidden="1">
      <c r="A126" s="192" t="s">
        <v>239</v>
      </c>
      <c r="B126" s="192" t="s">
        <v>161</v>
      </c>
      <c r="C126" s="192" t="s">
        <v>240</v>
      </c>
      <c r="D126" s="192" t="s">
        <v>331</v>
      </c>
      <c r="E126" s="189">
        <v>149</v>
      </c>
      <c r="F126" s="189">
        <v>131</v>
      </c>
      <c r="G126" s="189">
        <v>18</v>
      </c>
      <c r="H126" s="189">
        <v>31</v>
      </c>
      <c r="I126" s="189">
        <v>0</v>
      </c>
      <c r="J126" s="189">
        <v>44</v>
      </c>
      <c r="K126" s="189">
        <v>38</v>
      </c>
      <c r="L126" s="189">
        <v>0</v>
      </c>
      <c r="M126" s="189">
        <v>0</v>
      </c>
      <c r="N126" s="189">
        <v>18</v>
      </c>
      <c r="O126" s="189">
        <v>0</v>
      </c>
      <c r="P126" s="189">
        <v>0</v>
      </c>
      <c r="Q126" s="189">
        <v>0</v>
      </c>
      <c r="R126" s="189">
        <v>0</v>
      </c>
      <c r="S126" s="189">
        <v>5</v>
      </c>
      <c r="T126" s="189">
        <v>13</v>
      </c>
      <c r="U126" s="189">
        <v>0</v>
      </c>
    </row>
    <row r="127" spans="1:21" s="193" customFormat="1" ht="12" hidden="1">
      <c r="A127" s="192" t="s">
        <v>239</v>
      </c>
      <c r="B127" s="192" t="s">
        <v>161</v>
      </c>
      <c r="C127" s="192" t="s">
        <v>240</v>
      </c>
      <c r="D127" s="192" t="s">
        <v>332</v>
      </c>
      <c r="E127" s="189">
        <v>412</v>
      </c>
      <c r="F127" s="189">
        <v>329</v>
      </c>
      <c r="G127" s="189">
        <v>78</v>
      </c>
      <c r="H127" s="189">
        <v>58</v>
      </c>
      <c r="I127" s="189">
        <v>0</v>
      </c>
      <c r="J127" s="189">
        <v>107</v>
      </c>
      <c r="K127" s="189">
        <v>86</v>
      </c>
      <c r="L127" s="189">
        <v>0</v>
      </c>
      <c r="M127" s="189">
        <v>0</v>
      </c>
      <c r="N127" s="189">
        <v>83</v>
      </c>
      <c r="O127" s="189">
        <v>3</v>
      </c>
      <c r="P127" s="189">
        <v>1</v>
      </c>
      <c r="Q127" s="189">
        <v>1</v>
      </c>
      <c r="R127" s="189">
        <v>12</v>
      </c>
      <c r="S127" s="189">
        <v>28</v>
      </c>
      <c r="T127" s="189">
        <v>38</v>
      </c>
      <c r="U127" s="189">
        <v>0</v>
      </c>
    </row>
    <row r="128" spans="1:21" s="193" customFormat="1" ht="12" hidden="1">
      <c r="A128" s="192" t="s">
        <v>239</v>
      </c>
      <c r="B128" s="192" t="s">
        <v>161</v>
      </c>
      <c r="C128" s="192" t="s">
        <v>240</v>
      </c>
      <c r="D128" s="192" t="s">
        <v>162</v>
      </c>
      <c r="E128" s="189">
        <v>72</v>
      </c>
      <c r="F128" s="189">
        <v>48</v>
      </c>
      <c r="G128" s="189">
        <v>0</v>
      </c>
      <c r="H128" s="189">
        <v>0</v>
      </c>
      <c r="I128" s="189">
        <v>48</v>
      </c>
      <c r="J128" s="189">
        <v>0</v>
      </c>
      <c r="K128" s="189">
        <v>0</v>
      </c>
      <c r="L128" s="189">
        <v>0</v>
      </c>
      <c r="M128" s="189">
        <v>0</v>
      </c>
      <c r="N128" s="189">
        <v>24</v>
      </c>
      <c r="O128" s="189">
        <v>0</v>
      </c>
      <c r="P128" s="189">
        <v>0</v>
      </c>
      <c r="Q128" s="189">
        <v>24</v>
      </c>
      <c r="R128" s="189">
        <v>0</v>
      </c>
      <c r="S128" s="189">
        <v>0</v>
      </c>
      <c r="T128" s="189">
        <v>0</v>
      </c>
      <c r="U128" s="189">
        <v>0</v>
      </c>
    </row>
    <row r="129" spans="1:21" s="193" customFormat="1" ht="12" hidden="1">
      <c r="A129" s="192" t="s">
        <v>239</v>
      </c>
      <c r="B129" s="192" t="s">
        <v>161</v>
      </c>
      <c r="C129" s="192" t="s">
        <v>240</v>
      </c>
      <c r="D129" s="192" t="s">
        <v>333</v>
      </c>
      <c r="E129" s="189">
        <v>18</v>
      </c>
      <c r="F129" s="189">
        <v>15</v>
      </c>
      <c r="G129" s="189">
        <v>8</v>
      </c>
      <c r="H129" s="189">
        <v>0</v>
      </c>
      <c r="I129" s="189">
        <v>0</v>
      </c>
      <c r="J129" s="189">
        <v>7</v>
      </c>
      <c r="K129" s="189">
        <v>0</v>
      </c>
      <c r="L129" s="189">
        <v>0</v>
      </c>
      <c r="M129" s="189">
        <v>0</v>
      </c>
      <c r="N129" s="189">
        <v>3</v>
      </c>
      <c r="O129" s="189">
        <v>0</v>
      </c>
      <c r="P129" s="189">
        <v>0</v>
      </c>
      <c r="Q129" s="189">
        <v>2</v>
      </c>
      <c r="R129" s="189">
        <v>0</v>
      </c>
      <c r="S129" s="189">
        <v>0</v>
      </c>
      <c r="T129" s="189">
        <v>0</v>
      </c>
      <c r="U129" s="189">
        <v>1</v>
      </c>
    </row>
    <row r="130" spans="1:21" s="193" customFormat="1" ht="12" hidden="1">
      <c r="A130" s="192" t="s">
        <v>239</v>
      </c>
      <c r="B130" s="192" t="s">
        <v>161</v>
      </c>
      <c r="C130" s="192" t="s">
        <v>240</v>
      </c>
      <c r="D130" s="192" t="s">
        <v>334</v>
      </c>
      <c r="E130" s="189">
        <v>161</v>
      </c>
      <c r="F130" s="189">
        <v>134</v>
      </c>
      <c r="G130" s="189">
        <v>21</v>
      </c>
      <c r="H130" s="189">
        <v>16</v>
      </c>
      <c r="I130" s="189">
        <v>0</v>
      </c>
      <c r="J130" s="189">
        <v>70</v>
      </c>
      <c r="K130" s="189">
        <v>27</v>
      </c>
      <c r="L130" s="189">
        <v>0</v>
      </c>
      <c r="M130" s="189">
        <v>0</v>
      </c>
      <c r="N130" s="189">
        <v>27</v>
      </c>
      <c r="O130" s="189">
        <v>0</v>
      </c>
      <c r="P130" s="189">
        <v>0</v>
      </c>
      <c r="Q130" s="189">
        <v>0</v>
      </c>
      <c r="R130" s="189">
        <v>3</v>
      </c>
      <c r="S130" s="189">
        <v>15</v>
      </c>
      <c r="T130" s="189">
        <v>9</v>
      </c>
      <c r="U130" s="189">
        <v>0</v>
      </c>
    </row>
    <row r="131" spans="1:21" s="193" customFormat="1" ht="12">
      <c r="A131" s="192" t="s">
        <v>239</v>
      </c>
      <c r="B131" s="192" t="s">
        <v>161</v>
      </c>
      <c r="C131" s="192" t="s">
        <v>240</v>
      </c>
      <c r="D131" s="192" t="s">
        <v>250</v>
      </c>
      <c r="E131" s="189">
        <v>1024</v>
      </c>
      <c r="F131" s="189">
        <v>816</v>
      </c>
      <c r="G131" s="189">
        <v>164</v>
      </c>
      <c r="H131" s="189">
        <v>122</v>
      </c>
      <c r="I131" s="189">
        <v>48</v>
      </c>
      <c r="J131" s="189">
        <v>289</v>
      </c>
      <c r="K131" s="189">
        <v>193</v>
      </c>
      <c r="L131" s="189">
        <v>0</v>
      </c>
      <c r="M131" s="189">
        <v>0</v>
      </c>
      <c r="N131" s="189">
        <v>208</v>
      </c>
      <c r="O131" s="189">
        <v>9</v>
      </c>
      <c r="P131" s="189">
        <v>6</v>
      </c>
      <c r="Q131" s="189">
        <v>27</v>
      </c>
      <c r="R131" s="189">
        <v>16</v>
      </c>
      <c r="S131" s="189">
        <v>54</v>
      </c>
      <c r="T131" s="189">
        <v>95</v>
      </c>
      <c r="U131" s="189">
        <v>1</v>
      </c>
    </row>
    <row r="132" spans="1:21" s="193" customFormat="1" ht="12" hidden="1">
      <c r="A132" s="192" t="s">
        <v>239</v>
      </c>
      <c r="B132" s="192" t="s">
        <v>161</v>
      </c>
      <c r="C132" s="192" t="s">
        <v>251</v>
      </c>
      <c r="D132" s="192" t="s">
        <v>335</v>
      </c>
      <c r="E132" s="189">
        <v>47</v>
      </c>
      <c r="F132" s="189">
        <v>32</v>
      </c>
      <c r="G132" s="189">
        <v>0</v>
      </c>
      <c r="H132" s="189">
        <v>0</v>
      </c>
      <c r="I132" s="189">
        <v>32</v>
      </c>
      <c r="J132" s="189">
        <v>0</v>
      </c>
      <c r="K132" s="189">
        <v>0</v>
      </c>
      <c r="L132" s="189">
        <v>0</v>
      </c>
      <c r="M132" s="189">
        <v>0</v>
      </c>
      <c r="N132" s="189">
        <v>15</v>
      </c>
      <c r="O132" s="189">
        <v>0</v>
      </c>
      <c r="P132" s="189">
        <v>0</v>
      </c>
      <c r="Q132" s="189">
        <v>5</v>
      </c>
      <c r="R132" s="189">
        <v>0</v>
      </c>
      <c r="S132" s="189">
        <v>0</v>
      </c>
      <c r="T132" s="189">
        <v>10</v>
      </c>
      <c r="U132" s="189">
        <v>0</v>
      </c>
    </row>
    <row r="133" spans="1:21" s="193" customFormat="1" ht="12">
      <c r="A133" s="192" t="s">
        <v>239</v>
      </c>
      <c r="B133" s="192" t="s">
        <v>161</v>
      </c>
      <c r="C133" s="192" t="s">
        <v>251</v>
      </c>
      <c r="D133" s="192" t="s">
        <v>250</v>
      </c>
      <c r="E133" s="189">
        <v>47</v>
      </c>
      <c r="F133" s="189">
        <v>32</v>
      </c>
      <c r="G133" s="189">
        <v>0</v>
      </c>
      <c r="H133" s="189">
        <v>0</v>
      </c>
      <c r="I133" s="189">
        <v>32</v>
      </c>
      <c r="J133" s="189">
        <v>0</v>
      </c>
      <c r="K133" s="189">
        <v>0</v>
      </c>
      <c r="L133" s="189">
        <v>0</v>
      </c>
      <c r="M133" s="189">
        <v>0</v>
      </c>
      <c r="N133" s="189">
        <v>15</v>
      </c>
      <c r="O133" s="189">
        <v>0</v>
      </c>
      <c r="P133" s="189">
        <v>0</v>
      </c>
      <c r="Q133" s="189">
        <v>5</v>
      </c>
      <c r="R133" s="189">
        <v>0</v>
      </c>
      <c r="S133" s="189">
        <v>0</v>
      </c>
      <c r="T133" s="189">
        <v>10</v>
      </c>
      <c r="U133" s="189">
        <v>0</v>
      </c>
    </row>
    <row r="134" spans="1:21" s="193" customFormat="1" ht="12">
      <c r="A134" s="192" t="s">
        <v>239</v>
      </c>
      <c r="B134" s="192" t="s">
        <v>161</v>
      </c>
      <c r="C134" s="192" t="s">
        <v>75</v>
      </c>
      <c r="D134" s="192" t="s">
        <v>250</v>
      </c>
      <c r="E134" s="189">
        <v>1071</v>
      </c>
      <c r="F134" s="189">
        <v>848</v>
      </c>
      <c r="G134" s="189">
        <v>164</v>
      </c>
      <c r="H134" s="189">
        <v>122</v>
      </c>
      <c r="I134" s="189">
        <v>80</v>
      </c>
      <c r="J134" s="189">
        <v>289</v>
      </c>
      <c r="K134" s="189">
        <v>193</v>
      </c>
      <c r="L134" s="189">
        <v>0</v>
      </c>
      <c r="M134" s="189">
        <v>0</v>
      </c>
      <c r="N134" s="189">
        <v>223</v>
      </c>
      <c r="O134" s="189">
        <v>9</v>
      </c>
      <c r="P134" s="189">
        <v>6</v>
      </c>
      <c r="Q134" s="189">
        <v>32</v>
      </c>
      <c r="R134" s="189">
        <v>16</v>
      </c>
      <c r="S134" s="189">
        <v>54</v>
      </c>
      <c r="T134" s="189">
        <v>105</v>
      </c>
      <c r="U134" s="189">
        <v>1</v>
      </c>
    </row>
    <row r="135" spans="1:21" s="193" customFormat="1" ht="12" hidden="1">
      <c r="A135" s="192" t="s">
        <v>239</v>
      </c>
      <c r="B135" s="192" t="s">
        <v>163</v>
      </c>
      <c r="C135" s="192" t="s">
        <v>240</v>
      </c>
      <c r="D135" s="192" t="s">
        <v>336</v>
      </c>
      <c r="E135" s="189">
        <v>290</v>
      </c>
      <c r="F135" s="189">
        <v>255</v>
      </c>
      <c r="G135" s="189">
        <v>61</v>
      </c>
      <c r="H135" s="189">
        <v>27</v>
      </c>
      <c r="I135" s="189">
        <v>1</v>
      </c>
      <c r="J135" s="189">
        <v>148</v>
      </c>
      <c r="K135" s="189">
        <v>18</v>
      </c>
      <c r="L135" s="189">
        <v>0</v>
      </c>
      <c r="M135" s="189">
        <v>0</v>
      </c>
      <c r="N135" s="189">
        <v>35</v>
      </c>
      <c r="O135" s="189">
        <v>1</v>
      </c>
      <c r="P135" s="189">
        <v>0</v>
      </c>
      <c r="Q135" s="189">
        <v>3</v>
      </c>
      <c r="R135" s="189">
        <v>3</v>
      </c>
      <c r="S135" s="189">
        <v>10</v>
      </c>
      <c r="T135" s="189">
        <v>18</v>
      </c>
      <c r="U135" s="189">
        <v>0</v>
      </c>
    </row>
    <row r="136" spans="1:21" s="193" customFormat="1" ht="12">
      <c r="A136" s="192" t="s">
        <v>239</v>
      </c>
      <c r="B136" s="192" t="s">
        <v>163</v>
      </c>
      <c r="C136" s="192" t="s">
        <v>240</v>
      </c>
      <c r="D136" s="192" t="s">
        <v>250</v>
      </c>
      <c r="E136" s="189">
        <v>290</v>
      </c>
      <c r="F136" s="189">
        <v>255</v>
      </c>
      <c r="G136" s="189">
        <v>61</v>
      </c>
      <c r="H136" s="189">
        <v>27</v>
      </c>
      <c r="I136" s="189">
        <v>1</v>
      </c>
      <c r="J136" s="189">
        <v>148</v>
      </c>
      <c r="K136" s="189">
        <v>18</v>
      </c>
      <c r="L136" s="189">
        <v>0</v>
      </c>
      <c r="M136" s="189">
        <v>0</v>
      </c>
      <c r="N136" s="189">
        <v>35</v>
      </c>
      <c r="O136" s="189">
        <v>1</v>
      </c>
      <c r="P136" s="189">
        <v>0</v>
      </c>
      <c r="Q136" s="189">
        <v>3</v>
      </c>
      <c r="R136" s="189">
        <v>3</v>
      </c>
      <c r="S136" s="189">
        <v>10</v>
      </c>
      <c r="T136" s="189">
        <v>18</v>
      </c>
      <c r="U136" s="189">
        <v>0</v>
      </c>
    </row>
    <row r="137" spans="1:21" s="193" customFormat="1" ht="12">
      <c r="A137" s="192" t="s">
        <v>239</v>
      </c>
      <c r="B137" s="192" t="s">
        <v>163</v>
      </c>
      <c r="C137" s="192" t="s">
        <v>75</v>
      </c>
      <c r="D137" s="192" t="s">
        <v>250</v>
      </c>
      <c r="E137" s="189">
        <v>290</v>
      </c>
      <c r="F137" s="189">
        <v>255</v>
      </c>
      <c r="G137" s="189">
        <v>61</v>
      </c>
      <c r="H137" s="189">
        <v>27</v>
      </c>
      <c r="I137" s="189">
        <v>1</v>
      </c>
      <c r="J137" s="189">
        <v>148</v>
      </c>
      <c r="K137" s="189">
        <v>18</v>
      </c>
      <c r="L137" s="189">
        <v>0</v>
      </c>
      <c r="M137" s="189">
        <v>0</v>
      </c>
      <c r="N137" s="189">
        <v>35</v>
      </c>
      <c r="O137" s="189">
        <v>1</v>
      </c>
      <c r="P137" s="189">
        <v>0</v>
      </c>
      <c r="Q137" s="189">
        <v>3</v>
      </c>
      <c r="R137" s="189">
        <v>3</v>
      </c>
      <c r="S137" s="189">
        <v>10</v>
      </c>
      <c r="T137" s="189">
        <v>18</v>
      </c>
      <c r="U137" s="189">
        <v>0</v>
      </c>
    </row>
    <row r="138" spans="1:21" s="193" customFormat="1" ht="12" hidden="1">
      <c r="A138" s="192" t="s">
        <v>239</v>
      </c>
      <c r="B138" s="192" t="s">
        <v>166</v>
      </c>
      <c r="C138" s="192" t="s">
        <v>240</v>
      </c>
      <c r="D138" s="192" t="s">
        <v>337</v>
      </c>
      <c r="E138" s="189">
        <v>170</v>
      </c>
      <c r="F138" s="189">
        <v>136</v>
      </c>
      <c r="G138" s="189">
        <v>41</v>
      </c>
      <c r="H138" s="189">
        <v>22</v>
      </c>
      <c r="I138" s="189">
        <v>5</v>
      </c>
      <c r="J138" s="189">
        <v>52</v>
      </c>
      <c r="K138" s="189">
        <v>16</v>
      </c>
      <c r="L138" s="189">
        <v>0</v>
      </c>
      <c r="M138" s="189">
        <v>0</v>
      </c>
      <c r="N138" s="189">
        <v>34</v>
      </c>
      <c r="O138" s="189">
        <v>2</v>
      </c>
      <c r="P138" s="189">
        <v>0</v>
      </c>
      <c r="Q138" s="189">
        <v>13</v>
      </c>
      <c r="R138" s="189">
        <v>0</v>
      </c>
      <c r="S138" s="189">
        <v>2</v>
      </c>
      <c r="T138" s="189">
        <v>17</v>
      </c>
      <c r="U138" s="189">
        <v>0</v>
      </c>
    </row>
    <row r="139" spans="1:21" s="193" customFormat="1" ht="12" hidden="1">
      <c r="A139" s="192" t="s">
        <v>239</v>
      </c>
      <c r="B139" s="192" t="s">
        <v>166</v>
      </c>
      <c r="C139" s="192" t="s">
        <v>240</v>
      </c>
      <c r="D139" s="192" t="s">
        <v>338</v>
      </c>
      <c r="E139" s="189">
        <v>506</v>
      </c>
      <c r="F139" s="189">
        <v>438</v>
      </c>
      <c r="G139" s="189">
        <v>126</v>
      </c>
      <c r="H139" s="189">
        <v>73</v>
      </c>
      <c r="I139" s="189">
        <v>0</v>
      </c>
      <c r="J139" s="189">
        <v>153</v>
      </c>
      <c r="K139" s="189">
        <v>86</v>
      </c>
      <c r="L139" s="189">
        <v>0</v>
      </c>
      <c r="M139" s="189">
        <v>0</v>
      </c>
      <c r="N139" s="189">
        <v>68</v>
      </c>
      <c r="O139" s="189">
        <v>1</v>
      </c>
      <c r="P139" s="189">
        <v>0</v>
      </c>
      <c r="Q139" s="189">
        <v>1</v>
      </c>
      <c r="R139" s="189">
        <v>12</v>
      </c>
      <c r="S139" s="189">
        <v>31</v>
      </c>
      <c r="T139" s="189">
        <v>21</v>
      </c>
      <c r="U139" s="189">
        <v>2</v>
      </c>
    </row>
    <row r="140" spans="1:21" s="193" customFormat="1" ht="12" hidden="1">
      <c r="A140" s="192" t="s">
        <v>239</v>
      </c>
      <c r="B140" s="192" t="s">
        <v>166</v>
      </c>
      <c r="C140" s="192" t="s">
        <v>240</v>
      </c>
      <c r="D140" s="192" t="s">
        <v>168</v>
      </c>
      <c r="E140" s="189">
        <v>52</v>
      </c>
      <c r="F140" s="189">
        <v>45</v>
      </c>
      <c r="G140" s="189">
        <v>10</v>
      </c>
      <c r="H140" s="189">
        <v>13</v>
      </c>
      <c r="I140" s="189">
        <v>0</v>
      </c>
      <c r="J140" s="189">
        <v>10</v>
      </c>
      <c r="K140" s="189">
        <v>12</v>
      </c>
      <c r="L140" s="189">
        <v>0</v>
      </c>
      <c r="M140" s="189">
        <v>0</v>
      </c>
      <c r="N140" s="189">
        <v>7</v>
      </c>
      <c r="O140" s="189">
        <v>0</v>
      </c>
      <c r="P140" s="189">
        <v>0</v>
      </c>
      <c r="Q140" s="189">
        <v>0</v>
      </c>
      <c r="R140" s="189">
        <v>2</v>
      </c>
      <c r="S140" s="189">
        <v>5</v>
      </c>
      <c r="T140" s="189">
        <v>0</v>
      </c>
      <c r="U140" s="189">
        <v>0</v>
      </c>
    </row>
    <row r="141" spans="1:21" s="193" customFormat="1" ht="12" hidden="1">
      <c r="A141" s="192" t="s">
        <v>239</v>
      </c>
      <c r="B141" s="192" t="s">
        <v>166</v>
      </c>
      <c r="C141" s="192" t="s">
        <v>240</v>
      </c>
      <c r="D141" s="192" t="s">
        <v>339</v>
      </c>
      <c r="E141" s="189">
        <v>90</v>
      </c>
      <c r="F141" s="189">
        <v>80</v>
      </c>
      <c r="G141" s="189">
        <v>29</v>
      </c>
      <c r="H141" s="189">
        <v>17</v>
      </c>
      <c r="I141" s="189">
        <v>0</v>
      </c>
      <c r="J141" s="189">
        <v>29</v>
      </c>
      <c r="K141" s="189">
        <v>5</v>
      </c>
      <c r="L141" s="189">
        <v>0</v>
      </c>
      <c r="M141" s="189">
        <v>0</v>
      </c>
      <c r="N141" s="189">
        <v>10</v>
      </c>
      <c r="O141" s="189">
        <v>0</v>
      </c>
      <c r="P141" s="189">
        <v>0</v>
      </c>
      <c r="Q141" s="189">
        <v>0</v>
      </c>
      <c r="R141" s="189">
        <v>4</v>
      </c>
      <c r="S141" s="189">
        <v>2</v>
      </c>
      <c r="T141" s="189">
        <v>4</v>
      </c>
      <c r="U141" s="189">
        <v>0</v>
      </c>
    </row>
    <row r="142" spans="1:21" s="193" customFormat="1" ht="12" hidden="1">
      <c r="A142" s="192" t="s">
        <v>239</v>
      </c>
      <c r="B142" s="192" t="s">
        <v>166</v>
      </c>
      <c r="C142" s="192" t="s">
        <v>240</v>
      </c>
      <c r="D142" s="192" t="s">
        <v>340</v>
      </c>
      <c r="E142" s="189">
        <v>411</v>
      </c>
      <c r="F142" s="189">
        <v>351</v>
      </c>
      <c r="G142" s="189">
        <v>96</v>
      </c>
      <c r="H142" s="189">
        <v>54</v>
      </c>
      <c r="I142" s="189">
        <v>44</v>
      </c>
      <c r="J142" s="189">
        <v>98</v>
      </c>
      <c r="K142" s="189">
        <v>59</v>
      </c>
      <c r="L142" s="189">
        <v>0</v>
      </c>
      <c r="M142" s="189">
        <v>0</v>
      </c>
      <c r="N142" s="189">
        <v>60</v>
      </c>
      <c r="O142" s="189">
        <v>0</v>
      </c>
      <c r="P142" s="189">
        <v>1</v>
      </c>
      <c r="Q142" s="189">
        <v>33</v>
      </c>
      <c r="R142" s="189">
        <v>0</v>
      </c>
      <c r="S142" s="189">
        <v>5</v>
      </c>
      <c r="T142" s="189">
        <v>20</v>
      </c>
      <c r="U142" s="189">
        <v>1</v>
      </c>
    </row>
    <row r="143" spans="1:21" s="193" customFormat="1" ht="12" hidden="1">
      <c r="A143" s="192" t="s">
        <v>239</v>
      </c>
      <c r="B143" s="192" t="s">
        <v>166</v>
      </c>
      <c r="C143" s="192" t="s">
        <v>240</v>
      </c>
      <c r="D143" s="192" t="s">
        <v>170</v>
      </c>
      <c r="E143" s="189">
        <v>56</v>
      </c>
      <c r="F143" s="189">
        <v>49</v>
      </c>
      <c r="G143" s="189">
        <v>17</v>
      </c>
      <c r="H143" s="189">
        <v>20</v>
      </c>
      <c r="I143" s="189">
        <v>2</v>
      </c>
      <c r="J143" s="189">
        <v>7</v>
      </c>
      <c r="K143" s="189">
        <v>3</v>
      </c>
      <c r="L143" s="189">
        <v>0</v>
      </c>
      <c r="M143" s="189">
        <v>0</v>
      </c>
      <c r="N143" s="189">
        <v>7</v>
      </c>
      <c r="O143" s="189">
        <v>0</v>
      </c>
      <c r="P143" s="189">
        <v>0</v>
      </c>
      <c r="Q143" s="189">
        <v>2</v>
      </c>
      <c r="R143" s="189">
        <v>1</v>
      </c>
      <c r="S143" s="189">
        <v>4</v>
      </c>
      <c r="T143" s="189">
        <v>0</v>
      </c>
      <c r="U143" s="189">
        <v>0</v>
      </c>
    </row>
    <row r="144" spans="1:21" s="193" customFormat="1" ht="12">
      <c r="A144" s="192" t="s">
        <v>239</v>
      </c>
      <c r="B144" s="192" t="s">
        <v>166</v>
      </c>
      <c r="C144" s="192" t="s">
        <v>240</v>
      </c>
      <c r="D144" s="192" t="s">
        <v>250</v>
      </c>
      <c r="E144" s="189">
        <v>1285</v>
      </c>
      <c r="F144" s="189">
        <v>1099</v>
      </c>
      <c r="G144" s="189">
        <v>319</v>
      </c>
      <c r="H144" s="189">
        <v>199</v>
      </c>
      <c r="I144" s="189">
        <v>51</v>
      </c>
      <c r="J144" s="189">
        <v>349</v>
      </c>
      <c r="K144" s="189">
        <v>181</v>
      </c>
      <c r="L144" s="189">
        <v>0</v>
      </c>
      <c r="M144" s="189">
        <v>0</v>
      </c>
      <c r="N144" s="189">
        <v>186</v>
      </c>
      <c r="O144" s="189">
        <v>3</v>
      </c>
      <c r="P144" s="189">
        <v>1</v>
      </c>
      <c r="Q144" s="189">
        <v>49</v>
      </c>
      <c r="R144" s="189">
        <v>19</v>
      </c>
      <c r="S144" s="189">
        <v>49</v>
      </c>
      <c r="T144" s="189">
        <v>62</v>
      </c>
      <c r="U144" s="189">
        <v>3</v>
      </c>
    </row>
    <row r="145" spans="1:21" s="193" customFormat="1" ht="12" hidden="1">
      <c r="A145" s="192" t="s">
        <v>239</v>
      </c>
      <c r="B145" s="192" t="s">
        <v>166</v>
      </c>
      <c r="C145" s="192" t="s">
        <v>251</v>
      </c>
      <c r="D145" s="192" t="s">
        <v>341</v>
      </c>
      <c r="E145" s="189">
        <v>14</v>
      </c>
      <c r="F145" s="189">
        <v>9</v>
      </c>
      <c r="G145" s="189">
        <v>0</v>
      </c>
      <c r="H145" s="189">
        <v>0</v>
      </c>
      <c r="I145" s="189">
        <v>9</v>
      </c>
      <c r="J145" s="189">
        <v>0</v>
      </c>
      <c r="K145" s="189">
        <v>0</v>
      </c>
      <c r="L145" s="189">
        <v>0</v>
      </c>
      <c r="M145" s="189">
        <v>0</v>
      </c>
      <c r="N145" s="189">
        <v>5</v>
      </c>
      <c r="O145" s="189">
        <v>0</v>
      </c>
      <c r="P145" s="189">
        <v>0</v>
      </c>
      <c r="Q145" s="189">
        <v>2</v>
      </c>
      <c r="R145" s="189">
        <v>0</v>
      </c>
      <c r="S145" s="189">
        <v>0</v>
      </c>
      <c r="T145" s="189">
        <v>3</v>
      </c>
      <c r="U145" s="189">
        <v>0</v>
      </c>
    </row>
    <row r="146" spans="1:21" s="193" customFormat="1" ht="12">
      <c r="A146" s="192" t="s">
        <v>239</v>
      </c>
      <c r="B146" s="192" t="s">
        <v>166</v>
      </c>
      <c r="C146" s="192" t="s">
        <v>251</v>
      </c>
      <c r="D146" s="192" t="s">
        <v>250</v>
      </c>
      <c r="E146" s="189">
        <v>14</v>
      </c>
      <c r="F146" s="189">
        <v>9</v>
      </c>
      <c r="G146" s="189">
        <v>0</v>
      </c>
      <c r="H146" s="189">
        <v>0</v>
      </c>
      <c r="I146" s="189">
        <v>9</v>
      </c>
      <c r="J146" s="189">
        <v>0</v>
      </c>
      <c r="K146" s="189">
        <v>0</v>
      </c>
      <c r="L146" s="189">
        <v>0</v>
      </c>
      <c r="M146" s="189">
        <v>0</v>
      </c>
      <c r="N146" s="189">
        <v>5</v>
      </c>
      <c r="O146" s="189">
        <v>0</v>
      </c>
      <c r="P146" s="189">
        <v>0</v>
      </c>
      <c r="Q146" s="189">
        <v>2</v>
      </c>
      <c r="R146" s="189">
        <v>0</v>
      </c>
      <c r="S146" s="189">
        <v>0</v>
      </c>
      <c r="T146" s="189">
        <v>3</v>
      </c>
      <c r="U146" s="189">
        <v>0</v>
      </c>
    </row>
    <row r="147" spans="1:21" s="193" customFormat="1" ht="12">
      <c r="A147" s="192" t="s">
        <v>239</v>
      </c>
      <c r="B147" s="192" t="s">
        <v>166</v>
      </c>
      <c r="C147" s="192" t="s">
        <v>75</v>
      </c>
      <c r="D147" s="192" t="s">
        <v>250</v>
      </c>
      <c r="E147" s="189">
        <v>1299</v>
      </c>
      <c r="F147" s="189">
        <v>1108</v>
      </c>
      <c r="G147" s="189">
        <v>319</v>
      </c>
      <c r="H147" s="189">
        <v>199</v>
      </c>
      <c r="I147" s="189">
        <v>60</v>
      </c>
      <c r="J147" s="189">
        <v>349</v>
      </c>
      <c r="K147" s="189">
        <v>181</v>
      </c>
      <c r="L147" s="189">
        <v>0</v>
      </c>
      <c r="M147" s="189">
        <v>0</v>
      </c>
      <c r="N147" s="189">
        <v>191</v>
      </c>
      <c r="O147" s="189">
        <v>3</v>
      </c>
      <c r="P147" s="189">
        <v>1</v>
      </c>
      <c r="Q147" s="189">
        <v>51</v>
      </c>
      <c r="R147" s="189">
        <v>19</v>
      </c>
      <c r="S147" s="189">
        <v>49</v>
      </c>
      <c r="T147" s="189">
        <v>65</v>
      </c>
      <c r="U147" s="189">
        <v>3</v>
      </c>
    </row>
    <row r="148" spans="1:21" s="193" customFormat="1" ht="12" hidden="1">
      <c r="A148" s="192" t="s">
        <v>239</v>
      </c>
      <c r="B148" s="192" t="s">
        <v>171</v>
      </c>
      <c r="C148" s="192" t="s">
        <v>240</v>
      </c>
      <c r="D148" s="192" t="s">
        <v>342</v>
      </c>
      <c r="E148" s="189">
        <v>372</v>
      </c>
      <c r="F148" s="189">
        <v>340</v>
      </c>
      <c r="G148" s="189">
        <v>96</v>
      </c>
      <c r="H148" s="189">
        <v>72</v>
      </c>
      <c r="I148" s="189">
        <v>30</v>
      </c>
      <c r="J148" s="189">
        <v>101</v>
      </c>
      <c r="K148" s="189">
        <v>41</v>
      </c>
      <c r="L148" s="189">
        <v>0</v>
      </c>
      <c r="M148" s="189">
        <v>0</v>
      </c>
      <c r="N148" s="189">
        <v>32</v>
      </c>
      <c r="O148" s="189">
        <v>0</v>
      </c>
      <c r="P148" s="189">
        <v>0</v>
      </c>
      <c r="Q148" s="189">
        <v>1</v>
      </c>
      <c r="R148" s="189">
        <v>3</v>
      </c>
      <c r="S148" s="189">
        <v>21</v>
      </c>
      <c r="T148" s="189">
        <v>7</v>
      </c>
      <c r="U148" s="189">
        <v>0</v>
      </c>
    </row>
    <row r="149" spans="1:21" s="193" customFormat="1" ht="12" hidden="1">
      <c r="A149" s="192" t="s">
        <v>239</v>
      </c>
      <c r="B149" s="192" t="s">
        <v>171</v>
      </c>
      <c r="C149" s="192" t="s">
        <v>240</v>
      </c>
      <c r="D149" s="192" t="s">
        <v>343</v>
      </c>
      <c r="E149" s="189">
        <v>215</v>
      </c>
      <c r="F149" s="189">
        <v>177</v>
      </c>
      <c r="G149" s="189">
        <v>65</v>
      </c>
      <c r="H149" s="189">
        <v>26</v>
      </c>
      <c r="I149" s="189">
        <v>0</v>
      </c>
      <c r="J149" s="189">
        <v>57</v>
      </c>
      <c r="K149" s="189">
        <v>29</v>
      </c>
      <c r="L149" s="189">
        <v>0</v>
      </c>
      <c r="M149" s="189">
        <v>0</v>
      </c>
      <c r="N149" s="189">
        <v>38</v>
      </c>
      <c r="O149" s="189">
        <v>0</v>
      </c>
      <c r="P149" s="189">
        <v>0</v>
      </c>
      <c r="Q149" s="189">
        <v>2</v>
      </c>
      <c r="R149" s="189">
        <v>1</v>
      </c>
      <c r="S149" s="189">
        <v>11</v>
      </c>
      <c r="T149" s="189">
        <v>24</v>
      </c>
      <c r="U149" s="189">
        <v>0</v>
      </c>
    </row>
    <row r="150" spans="1:21" s="193" customFormat="1" ht="12">
      <c r="A150" s="192" t="s">
        <v>239</v>
      </c>
      <c r="B150" s="192" t="s">
        <v>171</v>
      </c>
      <c r="C150" s="192" t="s">
        <v>240</v>
      </c>
      <c r="D150" s="192" t="s">
        <v>250</v>
      </c>
      <c r="E150" s="189">
        <v>587</v>
      </c>
      <c r="F150" s="189">
        <v>517</v>
      </c>
      <c r="G150" s="189">
        <v>161</v>
      </c>
      <c r="H150" s="189">
        <v>98</v>
      </c>
      <c r="I150" s="189">
        <v>30</v>
      </c>
      <c r="J150" s="189">
        <v>158</v>
      </c>
      <c r="K150" s="189">
        <v>70</v>
      </c>
      <c r="L150" s="189">
        <v>0</v>
      </c>
      <c r="M150" s="189">
        <v>0</v>
      </c>
      <c r="N150" s="189">
        <v>70</v>
      </c>
      <c r="O150" s="189">
        <v>0</v>
      </c>
      <c r="P150" s="189">
        <v>0</v>
      </c>
      <c r="Q150" s="189">
        <v>3</v>
      </c>
      <c r="R150" s="189">
        <v>4</v>
      </c>
      <c r="S150" s="189">
        <v>32</v>
      </c>
      <c r="T150" s="189">
        <v>31</v>
      </c>
      <c r="U150" s="189">
        <v>0</v>
      </c>
    </row>
    <row r="151" spans="1:21" s="193" customFormat="1" ht="12">
      <c r="A151" s="192" t="s">
        <v>239</v>
      </c>
      <c r="B151" s="192" t="s">
        <v>171</v>
      </c>
      <c r="C151" s="192" t="s">
        <v>75</v>
      </c>
      <c r="D151" s="192" t="s">
        <v>250</v>
      </c>
      <c r="E151" s="189">
        <v>587</v>
      </c>
      <c r="F151" s="189">
        <v>517</v>
      </c>
      <c r="G151" s="189">
        <v>161</v>
      </c>
      <c r="H151" s="189">
        <v>98</v>
      </c>
      <c r="I151" s="189">
        <v>30</v>
      </c>
      <c r="J151" s="189">
        <v>158</v>
      </c>
      <c r="K151" s="189">
        <v>70</v>
      </c>
      <c r="L151" s="189">
        <v>0</v>
      </c>
      <c r="M151" s="189">
        <v>0</v>
      </c>
      <c r="N151" s="189">
        <v>70</v>
      </c>
      <c r="O151" s="189">
        <v>0</v>
      </c>
      <c r="P151" s="189">
        <v>0</v>
      </c>
      <c r="Q151" s="189">
        <v>3</v>
      </c>
      <c r="R151" s="189">
        <v>4</v>
      </c>
      <c r="S151" s="189">
        <v>32</v>
      </c>
      <c r="T151" s="189">
        <v>31</v>
      </c>
      <c r="U151" s="189">
        <v>0</v>
      </c>
    </row>
    <row r="152" spans="1:21" s="193" customFormat="1" ht="12" hidden="1">
      <c r="A152" s="192" t="s">
        <v>239</v>
      </c>
      <c r="B152" s="192" t="s">
        <v>174</v>
      </c>
      <c r="C152" s="192" t="s">
        <v>240</v>
      </c>
      <c r="D152" s="192" t="s">
        <v>344</v>
      </c>
      <c r="E152" s="189">
        <v>65</v>
      </c>
      <c r="F152" s="189">
        <v>54</v>
      </c>
      <c r="G152" s="189">
        <v>8</v>
      </c>
      <c r="H152" s="189">
        <v>13</v>
      </c>
      <c r="I152" s="189">
        <v>1</v>
      </c>
      <c r="J152" s="189">
        <v>23</v>
      </c>
      <c r="K152" s="189">
        <v>9</v>
      </c>
      <c r="L152" s="189">
        <v>0</v>
      </c>
      <c r="M152" s="189">
        <v>0</v>
      </c>
      <c r="N152" s="189">
        <v>11</v>
      </c>
      <c r="O152" s="189">
        <v>0</v>
      </c>
      <c r="P152" s="189">
        <v>0</v>
      </c>
      <c r="Q152" s="189">
        <v>0</v>
      </c>
      <c r="R152" s="189">
        <v>3</v>
      </c>
      <c r="S152" s="189">
        <v>1</v>
      </c>
      <c r="T152" s="189">
        <v>7</v>
      </c>
      <c r="U152" s="189">
        <v>0</v>
      </c>
    </row>
    <row r="153" spans="1:21" s="193" customFormat="1" ht="12" hidden="1">
      <c r="A153" s="192" t="s">
        <v>239</v>
      </c>
      <c r="B153" s="192" t="s">
        <v>174</v>
      </c>
      <c r="C153" s="192" t="s">
        <v>240</v>
      </c>
      <c r="D153" s="192" t="s">
        <v>345</v>
      </c>
      <c r="E153" s="189">
        <v>451</v>
      </c>
      <c r="F153" s="189">
        <v>372</v>
      </c>
      <c r="G153" s="189">
        <v>88</v>
      </c>
      <c r="H153" s="189">
        <v>58</v>
      </c>
      <c r="I153" s="189">
        <v>0</v>
      </c>
      <c r="J153" s="189">
        <v>140</v>
      </c>
      <c r="K153" s="189">
        <v>86</v>
      </c>
      <c r="L153" s="189">
        <v>0</v>
      </c>
      <c r="M153" s="189">
        <v>0</v>
      </c>
      <c r="N153" s="189">
        <v>79</v>
      </c>
      <c r="O153" s="189">
        <v>5</v>
      </c>
      <c r="P153" s="189">
        <v>0</v>
      </c>
      <c r="Q153" s="189">
        <v>0</v>
      </c>
      <c r="R153" s="189">
        <v>3</v>
      </c>
      <c r="S153" s="189">
        <v>20</v>
      </c>
      <c r="T153" s="189">
        <v>40</v>
      </c>
      <c r="U153" s="189">
        <v>11</v>
      </c>
    </row>
    <row r="154" spans="1:21" s="193" customFormat="1" ht="12" hidden="1">
      <c r="A154" s="192" t="s">
        <v>239</v>
      </c>
      <c r="B154" s="192" t="s">
        <v>174</v>
      </c>
      <c r="C154" s="192" t="s">
        <v>240</v>
      </c>
      <c r="D154" s="192" t="s">
        <v>346</v>
      </c>
      <c r="E154" s="189">
        <v>44</v>
      </c>
      <c r="F154" s="189">
        <v>32</v>
      </c>
      <c r="G154" s="189">
        <v>9</v>
      </c>
      <c r="H154" s="189">
        <v>0</v>
      </c>
      <c r="I154" s="189">
        <v>0</v>
      </c>
      <c r="J154" s="189">
        <v>15</v>
      </c>
      <c r="K154" s="189">
        <v>8</v>
      </c>
      <c r="L154" s="189">
        <v>0</v>
      </c>
      <c r="M154" s="189">
        <v>0</v>
      </c>
      <c r="N154" s="189">
        <v>12</v>
      </c>
      <c r="O154" s="189">
        <v>1</v>
      </c>
      <c r="P154" s="189">
        <v>0</v>
      </c>
      <c r="Q154" s="189">
        <v>0</v>
      </c>
      <c r="R154" s="189">
        <v>1</v>
      </c>
      <c r="S154" s="189">
        <v>4</v>
      </c>
      <c r="T154" s="189">
        <v>6</v>
      </c>
      <c r="U154" s="189">
        <v>0</v>
      </c>
    </row>
    <row r="155" spans="1:21" s="193" customFormat="1" ht="12">
      <c r="A155" s="192" t="s">
        <v>239</v>
      </c>
      <c r="B155" s="192" t="s">
        <v>174</v>
      </c>
      <c r="C155" s="192" t="s">
        <v>240</v>
      </c>
      <c r="D155" s="192" t="s">
        <v>250</v>
      </c>
      <c r="E155" s="189">
        <v>560</v>
      </c>
      <c r="F155" s="189">
        <v>458</v>
      </c>
      <c r="G155" s="189">
        <v>105</v>
      </c>
      <c r="H155" s="189">
        <v>71</v>
      </c>
      <c r="I155" s="189">
        <v>1</v>
      </c>
      <c r="J155" s="189">
        <v>178</v>
      </c>
      <c r="K155" s="189">
        <v>103</v>
      </c>
      <c r="L155" s="189">
        <v>0</v>
      </c>
      <c r="M155" s="189">
        <v>0</v>
      </c>
      <c r="N155" s="189">
        <v>102</v>
      </c>
      <c r="O155" s="189">
        <v>6</v>
      </c>
      <c r="P155" s="189">
        <v>0</v>
      </c>
      <c r="Q155" s="189">
        <v>0</v>
      </c>
      <c r="R155" s="189">
        <v>7</v>
      </c>
      <c r="S155" s="189">
        <v>25</v>
      </c>
      <c r="T155" s="189">
        <v>53</v>
      </c>
      <c r="U155" s="189">
        <v>11</v>
      </c>
    </row>
    <row r="156" spans="1:21" s="193" customFormat="1" ht="12">
      <c r="A156" s="192" t="s">
        <v>239</v>
      </c>
      <c r="B156" s="192" t="s">
        <v>174</v>
      </c>
      <c r="C156" s="192" t="s">
        <v>75</v>
      </c>
      <c r="D156" s="192" t="s">
        <v>250</v>
      </c>
      <c r="E156" s="189">
        <v>560</v>
      </c>
      <c r="F156" s="189">
        <v>458</v>
      </c>
      <c r="G156" s="189">
        <v>105</v>
      </c>
      <c r="H156" s="189">
        <v>71</v>
      </c>
      <c r="I156" s="189">
        <v>1</v>
      </c>
      <c r="J156" s="189">
        <v>178</v>
      </c>
      <c r="K156" s="189">
        <v>103</v>
      </c>
      <c r="L156" s="189">
        <v>0</v>
      </c>
      <c r="M156" s="189">
        <v>0</v>
      </c>
      <c r="N156" s="189">
        <v>102</v>
      </c>
      <c r="O156" s="189">
        <v>6</v>
      </c>
      <c r="P156" s="189">
        <v>0</v>
      </c>
      <c r="Q156" s="189">
        <v>0</v>
      </c>
      <c r="R156" s="189">
        <v>7</v>
      </c>
      <c r="S156" s="189">
        <v>25</v>
      </c>
      <c r="T156" s="189">
        <v>53</v>
      </c>
      <c r="U156" s="189">
        <v>11</v>
      </c>
    </row>
    <row r="157" spans="1:21" s="193" customFormat="1" ht="12" hidden="1">
      <c r="A157" s="192" t="s">
        <v>239</v>
      </c>
      <c r="B157" s="192" t="s">
        <v>176</v>
      </c>
      <c r="C157" s="192" t="s">
        <v>240</v>
      </c>
      <c r="D157" s="192" t="s">
        <v>347</v>
      </c>
      <c r="E157" s="189">
        <v>107</v>
      </c>
      <c r="F157" s="189">
        <v>81</v>
      </c>
      <c r="G157" s="189">
        <v>23</v>
      </c>
      <c r="H157" s="189">
        <v>13</v>
      </c>
      <c r="I157" s="189">
        <v>0</v>
      </c>
      <c r="J157" s="189">
        <v>27</v>
      </c>
      <c r="K157" s="189">
        <v>18</v>
      </c>
      <c r="L157" s="189">
        <v>0</v>
      </c>
      <c r="M157" s="189">
        <v>0</v>
      </c>
      <c r="N157" s="189">
        <v>26</v>
      </c>
      <c r="O157" s="189">
        <v>0</v>
      </c>
      <c r="P157" s="189">
        <v>0</v>
      </c>
      <c r="Q157" s="189">
        <v>0</v>
      </c>
      <c r="R157" s="189">
        <v>3</v>
      </c>
      <c r="S157" s="189">
        <v>9</v>
      </c>
      <c r="T157" s="189">
        <v>6</v>
      </c>
      <c r="U157" s="189">
        <v>8</v>
      </c>
    </row>
    <row r="158" spans="1:21" s="193" customFormat="1" ht="12" hidden="1">
      <c r="A158" s="192" t="s">
        <v>239</v>
      </c>
      <c r="B158" s="192" t="s">
        <v>176</v>
      </c>
      <c r="C158" s="192" t="s">
        <v>240</v>
      </c>
      <c r="D158" s="192" t="s">
        <v>348</v>
      </c>
      <c r="E158" s="189">
        <v>104</v>
      </c>
      <c r="F158" s="189">
        <v>84</v>
      </c>
      <c r="G158" s="189">
        <v>23</v>
      </c>
      <c r="H158" s="189">
        <v>12</v>
      </c>
      <c r="I158" s="189">
        <v>3</v>
      </c>
      <c r="J158" s="189">
        <v>33</v>
      </c>
      <c r="K158" s="189">
        <v>13</v>
      </c>
      <c r="L158" s="189">
        <v>0</v>
      </c>
      <c r="M158" s="189">
        <v>0</v>
      </c>
      <c r="N158" s="189">
        <v>20</v>
      </c>
      <c r="O158" s="189">
        <v>0</v>
      </c>
      <c r="P158" s="189">
        <v>0</v>
      </c>
      <c r="Q158" s="189">
        <v>2</v>
      </c>
      <c r="R158" s="189">
        <v>5</v>
      </c>
      <c r="S158" s="189">
        <v>4</v>
      </c>
      <c r="T158" s="189">
        <v>9</v>
      </c>
      <c r="U158" s="189">
        <v>0</v>
      </c>
    </row>
    <row r="159" spans="1:21" s="193" customFormat="1" ht="12" hidden="1">
      <c r="A159" s="192" t="s">
        <v>239</v>
      </c>
      <c r="B159" s="192" t="s">
        <v>176</v>
      </c>
      <c r="C159" s="192" t="s">
        <v>240</v>
      </c>
      <c r="D159" s="192" t="s">
        <v>349</v>
      </c>
      <c r="E159" s="189">
        <v>385</v>
      </c>
      <c r="F159" s="189">
        <v>299</v>
      </c>
      <c r="G159" s="189">
        <v>70</v>
      </c>
      <c r="H159" s="189">
        <v>46</v>
      </c>
      <c r="I159" s="189">
        <v>21</v>
      </c>
      <c r="J159" s="189">
        <v>124</v>
      </c>
      <c r="K159" s="189">
        <v>38</v>
      </c>
      <c r="L159" s="189">
        <v>0</v>
      </c>
      <c r="M159" s="189">
        <v>0</v>
      </c>
      <c r="N159" s="189">
        <v>86</v>
      </c>
      <c r="O159" s="189">
        <v>4</v>
      </c>
      <c r="P159" s="189">
        <v>0</v>
      </c>
      <c r="Q159" s="189">
        <v>11</v>
      </c>
      <c r="R159" s="189">
        <v>20</v>
      </c>
      <c r="S159" s="189">
        <v>31</v>
      </c>
      <c r="T159" s="189">
        <v>20</v>
      </c>
      <c r="U159" s="189">
        <v>0</v>
      </c>
    </row>
    <row r="160" spans="1:21" s="193" customFormat="1" ht="12" hidden="1">
      <c r="A160" s="192" t="s">
        <v>239</v>
      </c>
      <c r="B160" s="192" t="s">
        <v>176</v>
      </c>
      <c r="C160" s="192" t="s">
        <v>240</v>
      </c>
      <c r="D160" s="192" t="s">
        <v>350</v>
      </c>
      <c r="E160" s="189">
        <v>100</v>
      </c>
      <c r="F160" s="189">
        <v>65</v>
      </c>
      <c r="G160" s="189">
        <v>19</v>
      </c>
      <c r="H160" s="189">
        <v>14</v>
      </c>
      <c r="I160" s="189">
        <v>0</v>
      </c>
      <c r="J160" s="189">
        <v>17</v>
      </c>
      <c r="K160" s="189">
        <v>15</v>
      </c>
      <c r="L160" s="189">
        <v>0</v>
      </c>
      <c r="M160" s="189">
        <v>0</v>
      </c>
      <c r="N160" s="189">
        <v>35</v>
      </c>
      <c r="O160" s="189">
        <v>0</v>
      </c>
      <c r="P160" s="189">
        <v>0</v>
      </c>
      <c r="Q160" s="189">
        <v>0</v>
      </c>
      <c r="R160" s="189">
        <v>6</v>
      </c>
      <c r="S160" s="189">
        <v>2</v>
      </c>
      <c r="T160" s="189">
        <v>18</v>
      </c>
      <c r="U160" s="189">
        <v>9</v>
      </c>
    </row>
    <row r="161" spans="1:21" s="193" customFormat="1" ht="12">
      <c r="A161" s="192" t="s">
        <v>239</v>
      </c>
      <c r="B161" s="192" t="s">
        <v>176</v>
      </c>
      <c r="C161" s="192" t="s">
        <v>240</v>
      </c>
      <c r="D161" s="192" t="s">
        <v>250</v>
      </c>
      <c r="E161" s="189">
        <v>696</v>
      </c>
      <c r="F161" s="189">
        <v>529</v>
      </c>
      <c r="G161" s="189">
        <v>135</v>
      </c>
      <c r="H161" s="189">
        <v>85</v>
      </c>
      <c r="I161" s="189">
        <v>24</v>
      </c>
      <c r="J161" s="189">
        <v>201</v>
      </c>
      <c r="K161" s="189">
        <v>84</v>
      </c>
      <c r="L161" s="189">
        <v>0</v>
      </c>
      <c r="M161" s="189">
        <v>0</v>
      </c>
      <c r="N161" s="189">
        <v>167</v>
      </c>
      <c r="O161" s="189">
        <v>4</v>
      </c>
      <c r="P161" s="189">
        <v>0</v>
      </c>
      <c r="Q161" s="189">
        <v>13</v>
      </c>
      <c r="R161" s="189">
        <v>34</v>
      </c>
      <c r="S161" s="189">
        <v>46</v>
      </c>
      <c r="T161" s="189">
        <v>53</v>
      </c>
      <c r="U161" s="189">
        <v>17</v>
      </c>
    </row>
    <row r="162" spans="1:21" s="193" customFormat="1" ht="12">
      <c r="A162" s="192" t="s">
        <v>239</v>
      </c>
      <c r="B162" s="192" t="s">
        <v>176</v>
      </c>
      <c r="C162" s="192" t="s">
        <v>75</v>
      </c>
      <c r="D162" s="192" t="s">
        <v>250</v>
      </c>
      <c r="E162" s="189">
        <v>696</v>
      </c>
      <c r="F162" s="189">
        <v>529</v>
      </c>
      <c r="G162" s="189">
        <v>135</v>
      </c>
      <c r="H162" s="189">
        <v>85</v>
      </c>
      <c r="I162" s="189">
        <v>24</v>
      </c>
      <c r="J162" s="189">
        <v>201</v>
      </c>
      <c r="K162" s="189">
        <v>84</v>
      </c>
      <c r="L162" s="189">
        <v>0</v>
      </c>
      <c r="M162" s="189">
        <v>0</v>
      </c>
      <c r="N162" s="189">
        <v>167</v>
      </c>
      <c r="O162" s="189">
        <v>4</v>
      </c>
      <c r="P162" s="189">
        <v>0</v>
      </c>
      <c r="Q162" s="189">
        <v>13</v>
      </c>
      <c r="R162" s="189">
        <v>34</v>
      </c>
      <c r="S162" s="189">
        <v>46</v>
      </c>
      <c r="T162" s="189">
        <v>53</v>
      </c>
      <c r="U162" s="189">
        <v>17</v>
      </c>
    </row>
    <row r="163" spans="1:21" s="193" customFormat="1" ht="12">
      <c r="A163" s="192" t="s">
        <v>239</v>
      </c>
      <c r="B163" s="192" t="s">
        <v>250</v>
      </c>
      <c r="C163" s="192" t="s">
        <v>75</v>
      </c>
      <c r="D163" s="192" t="s">
        <v>250</v>
      </c>
      <c r="E163" s="189">
        <v>24001</v>
      </c>
      <c r="F163" s="189">
        <v>19467</v>
      </c>
      <c r="G163" s="189">
        <v>4536</v>
      </c>
      <c r="H163" s="189">
        <v>2863</v>
      </c>
      <c r="I163" s="189">
        <v>784</v>
      </c>
      <c r="J163" s="189">
        <v>7944</v>
      </c>
      <c r="K163" s="189">
        <v>3340</v>
      </c>
      <c r="L163" s="189">
        <v>0</v>
      </c>
      <c r="M163" s="189">
        <v>0</v>
      </c>
      <c r="N163" s="189">
        <v>4534</v>
      </c>
      <c r="O163" s="189">
        <v>120</v>
      </c>
      <c r="P163" s="189">
        <v>47</v>
      </c>
      <c r="Q163" s="189">
        <v>627</v>
      </c>
      <c r="R163" s="189">
        <v>582</v>
      </c>
      <c r="S163" s="189">
        <v>1184</v>
      </c>
      <c r="T163" s="189">
        <v>1579</v>
      </c>
      <c r="U163" s="189">
        <v>395</v>
      </c>
    </row>
    <row r="164" spans="1:21" s="193" customFormat="1" ht="12" hidden="1">
      <c r="A164" s="192" t="s">
        <v>351</v>
      </c>
      <c r="B164" s="192" t="s">
        <v>126</v>
      </c>
      <c r="C164" s="192" t="s">
        <v>240</v>
      </c>
      <c r="D164" s="192" t="s">
        <v>352</v>
      </c>
      <c r="E164" s="189">
        <v>58</v>
      </c>
      <c r="F164" s="189">
        <v>49</v>
      </c>
      <c r="G164" s="189">
        <v>10</v>
      </c>
      <c r="H164" s="189">
        <v>15</v>
      </c>
      <c r="I164" s="189">
        <v>0</v>
      </c>
      <c r="J164" s="189">
        <v>23</v>
      </c>
      <c r="K164" s="189">
        <v>1</v>
      </c>
      <c r="L164" s="189">
        <v>0</v>
      </c>
      <c r="M164" s="189">
        <v>0</v>
      </c>
      <c r="N164" s="189">
        <v>9</v>
      </c>
      <c r="O164" s="189">
        <v>0</v>
      </c>
      <c r="P164" s="189">
        <v>0</v>
      </c>
      <c r="Q164" s="189">
        <v>0</v>
      </c>
      <c r="R164" s="189">
        <v>7</v>
      </c>
      <c r="S164" s="189">
        <v>0</v>
      </c>
      <c r="T164" s="189">
        <v>1</v>
      </c>
      <c r="U164" s="189">
        <v>1</v>
      </c>
    </row>
    <row r="165" spans="1:21" s="193" customFormat="1" ht="12" hidden="1">
      <c r="A165" s="192" t="s">
        <v>351</v>
      </c>
      <c r="B165" s="192" t="s">
        <v>126</v>
      </c>
      <c r="C165" s="192" t="s">
        <v>240</v>
      </c>
      <c r="D165" s="192" t="s">
        <v>353</v>
      </c>
      <c r="E165" s="189">
        <v>69</v>
      </c>
      <c r="F165" s="189">
        <v>61</v>
      </c>
      <c r="G165" s="189">
        <v>8</v>
      </c>
      <c r="H165" s="189">
        <v>4</v>
      </c>
      <c r="I165" s="189">
        <v>0</v>
      </c>
      <c r="J165" s="189">
        <v>49</v>
      </c>
      <c r="K165" s="189">
        <v>0</v>
      </c>
      <c r="L165" s="189">
        <v>0</v>
      </c>
      <c r="M165" s="189">
        <v>0</v>
      </c>
      <c r="N165" s="189">
        <v>8</v>
      </c>
      <c r="O165" s="189">
        <v>0</v>
      </c>
      <c r="P165" s="189">
        <v>0</v>
      </c>
      <c r="Q165" s="189">
        <v>0</v>
      </c>
      <c r="R165" s="189">
        <v>4</v>
      </c>
      <c r="S165" s="189">
        <v>1</v>
      </c>
      <c r="T165" s="189">
        <v>3</v>
      </c>
      <c r="U165" s="189">
        <v>0</v>
      </c>
    </row>
    <row r="166" spans="1:21" s="193" customFormat="1" ht="12" hidden="1">
      <c r="A166" s="192" t="s">
        <v>351</v>
      </c>
      <c r="B166" s="192" t="s">
        <v>126</v>
      </c>
      <c r="C166" s="192" t="s">
        <v>240</v>
      </c>
      <c r="D166" s="192" t="s">
        <v>354</v>
      </c>
      <c r="E166" s="189">
        <v>50</v>
      </c>
      <c r="F166" s="189">
        <v>46</v>
      </c>
      <c r="G166" s="189">
        <v>10</v>
      </c>
      <c r="H166" s="189">
        <v>7</v>
      </c>
      <c r="I166" s="189">
        <v>3</v>
      </c>
      <c r="J166" s="189">
        <v>26</v>
      </c>
      <c r="K166" s="189">
        <v>0</v>
      </c>
      <c r="L166" s="189">
        <v>0</v>
      </c>
      <c r="M166" s="189">
        <v>0</v>
      </c>
      <c r="N166" s="189">
        <v>4</v>
      </c>
      <c r="O166" s="189">
        <v>0</v>
      </c>
      <c r="P166" s="189">
        <v>0</v>
      </c>
      <c r="Q166" s="189">
        <v>2</v>
      </c>
      <c r="R166" s="189">
        <v>0</v>
      </c>
      <c r="S166" s="189">
        <v>0</v>
      </c>
      <c r="T166" s="189">
        <v>2</v>
      </c>
      <c r="U166" s="189">
        <v>0</v>
      </c>
    </row>
    <row r="167" spans="1:21" s="193" customFormat="1" ht="12" hidden="1">
      <c r="A167" s="192" t="s">
        <v>351</v>
      </c>
      <c r="B167" s="192" t="s">
        <v>126</v>
      </c>
      <c r="C167" s="192" t="s">
        <v>240</v>
      </c>
      <c r="D167" s="192" t="s">
        <v>355</v>
      </c>
      <c r="E167" s="189">
        <v>81</v>
      </c>
      <c r="F167" s="189">
        <v>72</v>
      </c>
      <c r="G167" s="189">
        <v>10</v>
      </c>
      <c r="H167" s="189">
        <v>18</v>
      </c>
      <c r="I167" s="189">
        <v>0</v>
      </c>
      <c r="J167" s="189">
        <v>44</v>
      </c>
      <c r="K167" s="189">
        <v>0</v>
      </c>
      <c r="L167" s="189">
        <v>0</v>
      </c>
      <c r="M167" s="189">
        <v>0</v>
      </c>
      <c r="N167" s="189">
        <v>9</v>
      </c>
      <c r="O167" s="189">
        <v>0</v>
      </c>
      <c r="P167" s="189">
        <v>0</v>
      </c>
      <c r="Q167" s="189">
        <v>0</v>
      </c>
      <c r="R167" s="189">
        <v>5</v>
      </c>
      <c r="S167" s="189">
        <v>4</v>
      </c>
      <c r="T167" s="189">
        <v>0</v>
      </c>
      <c r="U167" s="189">
        <v>0</v>
      </c>
    </row>
    <row r="168" spans="1:21" s="193" customFormat="1" ht="12" hidden="1">
      <c r="A168" s="192" t="s">
        <v>351</v>
      </c>
      <c r="B168" s="192" t="s">
        <v>126</v>
      </c>
      <c r="C168" s="192" t="s">
        <v>240</v>
      </c>
      <c r="D168" s="192" t="s">
        <v>356</v>
      </c>
      <c r="E168" s="189">
        <v>43</v>
      </c>
      <c r="F168" s="189">
        <v>37</v>
      </c>
      <c r="G168" s="189">
        <v>5</v>
      </c>
      <c r="H168" s="189">
        <v>5</v>
      </c>
      <c r="I168" s="189">
        <v>0</v>
      </c>
      <c r="J168" s="189">
        <v>26</v>
      </c>
      <c r="K168" s="189">
        <v>1</v>
      </c>
      <c r="L168" s="189">
        <v>0</v>
      </c>
      <c r="M168" s="189">
        <v>0</v>
      </c>
      <c r="N168" s="189">
        <v>6</v>
      </c>
      <c r="O168" s="189">
        <v>0</v>
      </c>
      <c r="P168" s="189">
        <v>0</v>
      </c>
      <c r="Q168" s="189">
        <v>0</v>
      </c>
      <c r="R168" s="189">
        <v>1</v>
      </c>
      <c r="S168" s="189">
        <v>1</v>
      </c>
      <c r="T168" s="189">
        <v>4</v>
      </c>
      <c r="U168" s="189">
        <v>0</v>
      </c>
    </row>
    <row r="169" spans="1:21" s="193" customFormat="1" ht="12" hidden="1">
      <c r="A169" s="192" t="s">
        <v>351</v>
      </c>
      <c r="B169" s="192" t="s">
        <v>126</v>
      </c>
      <c r="C169" s="192" t="s">
        <v>240</v>
      </c>
      <c r="D169" s="192" t="s">
        <v>357</v>
      </c>
      <c r="E169" s="189">
        <v>46</v>
      </c>
      <c r="F169" s="189">
        <v>41</v>
      </c>
      <c r="G169" s="189">
        <v>6</v>
      </c>
      <c r="H169" s="189">
        <v>10</v>
      </c>
      <c r="I169" s="189">
        <v>0</v>
      </c>
      <c r="J169" s="189">
        <v>25</v>
      </c>
      <c r="K169" s="189">
        <v>0</v>
      </c>
      <c r="L169" s="189">
        <v>0</v>
      </c>
      <c r="M169" s="189">
        <v>0</v>
      </c>
      <c r="N169" s="189">
        <v>5</v>
      </c>
      <c r="O169" s="189">
        <v>0</v>
      </c>
      <c r="P169" s="189">
        <v>0</v>
      </c>
      <c r="Q169" s="189">
        <v>0</v>
      </c>
      <c r="R169" s="189">
        <v>3</v>
      </c>
      <c r="S169" s="189">
        <v>0</v>
      </c>
      <c r="T169" s="189">
        <v>2</v>
      </c>
      <c r="U169" s="189">
        <v>0</v>
      </c>
    </row>
    <row r="170" spans="1:21" s="193" customFormat="1" ht="12">
      <c r="A170" s="192" t="s">
        <v>351</v>
      </c>
      <c r="B170" s="192" t="s">
        <v>126</v>
      </c>
      <c r="C170" s="192" t="s">
        <v>240</v>
      </c>
      <c r="D170" s="192" t="s">
        <v>250</v>
      </c>
      <c r="E170" s="189">
        <v>347</v>
      </c>
      <c r="F170" s="189">
        <v>306</v>
      </c>
      <c r="G170" s="189">
        <v>49</v>
      </c>
      <c r="H170" s="189">
        <v>59</v>
      </c>
      <c r="I170" s="189">
        <v>3</v>
      </c>
      <c r="J170" s="189">
        <v>193</v>
      </c>
      <c r="K170" s="189">
        <v>2</v>
      </c>
      <c r="L170" s="189">
        <v>0</v>
      </c>
      <c r="M170" s="189">
        <v>0</v>
      </c>
      <c r="N170" s="189">
        <v>41</v>
      </c>
      <c r="O170" s="189">
        <v>0</v>
      </c>
      <c r="P170" s="189">
        <v>0</v>
      </c>
      <c r="Q170" s="189">
        <v>2</v>
      </c>
      <c r="R170" s="189">
        <v>20</v>
      </c>
      <c r="S170" s="189">
        <v>6</v>
      </c>
      <c r="T170" s="189">
        <v>12</v>
      </c>
      <c r="U170" s="189">
        <v>1</v>
      </c>
    </row>
    <row r="171" spans="1:21" s="193" customFormat="1" ht="12">
      <c r="A171" s="192" t="s">
        <v>351</v>
      </c>
      <c r="B171" s="192" t="s">
        <v>126</v>
      </c>
      <c r="C171" s="192" t="s">
        <v>75</v>
      </c>
      <c r="D171" s="192" t="s">
        <v>250</v>
      </c>
      <c r="E171" s="189">
        <v>347</v>
      </c>
      <c r="F171" s="189">
        <v>306</v>
      </c>
      <c r="G171" s="189">
        <v>49</v>
      </c>
      <c r="H171" s="189">
        <v>59</v>
      </c>
      <c r="I171" s="189">
        <v>3</v>
      </c>
      <c r="J171" s="189">
        <v>193</v>
      </c>
      <c r="K171" s="189">
        <v>2</v>
      </c>
      <c r="L171" s="189">
        <v>0</v>
      </c>
      <c r="M171" s="189">
        <v>0</v>
      </c>
      <c r="N171" s="189">
        <v>41</v>
      </c>
      <c r="O171" s="189">
        <v>0</v>
      </c>
      <c r="P171" s="189">
        <v>0</v>
      </c>
      <c r="Q171" s="189">
        <v>2</v>
      </c>
      <c r="R171" s="189">
        <v>20</v>
      </c>
      <c r="S171" s="189">
        <v>6</v>
      </c>
      <c r="T171" s="189">
        <v>12</v>
      </c>
      <c r="U171" s="189">
        <v>1</v>
      </c>
    </row>
    <row r="172" spans="1:21" s="193" customFormat="1" ht="12">
      <c r="A172" s="192" t="s">
        <v>351</v>
      </c>
      <c r="B172" s="192" t="s">
        <v>250</v>
      </c>
      <c r="C172" s="192" t="s">
        <v>75</v>
      </c>
      <c r="D172" s="192" t="s">
        <v>250</v>
      </c>
      <c r="E172" s="189">
        <v>347</v>
      </c>
      <c r="F172" s="189">
        <v>306</v>
      </c>
      <c r="G172" s="189">
        <v>49</v>
      </c>
      <c r="H172" s="189">
        <v>59</v>
      </c>
      <c r="I172" s="189">
        <v>3</v>
      </c>
      <c r="J172" s="189">
        <v>193</v>
      </c>
      <c r="K172" s="189">
        <v>2</v>
      </c>
      <c r="L172" s="189">
        <v>0</v>
      </c>
      <c r="M172" s="189">
        <v>0</v>
      </c>
      <c r="N172" s="189">
        <v>41</v>
      </c>
      <c r="O172" s="189">
        <v>0</v>
      </c>
      <c r="P172" s="189">
        <v>0</v>
      </c>
      <c r="Q172" s="189">
        <v>2</v>
      </c>
      <c r="R172" s="189">
        <v>20</v>
      </c>
      <c r="S172" s="189">
        <v>6</v>
      </c>
      <c r="T172" s="189">
        <v>12</v>
      </c>
      <c r="U172" s="189">
        <v>1</v>
      </c>
    </row>
    <row r="173" spans="1:21" s="193" customFormat="1" ht="12" hidden="1">
      <c r="A173" s="192" t="s">
        <v>358</v>
      </c>
      <c r="B173" s="192" t="s">
        <v>132</v>
      </c>
      <c r="C173" s="192" t="s">
        <v>251</v>
      </c>
      <c r="D173" s="192" t="s">
        <v>359</v>
      </c>
      <c r="E173" s="189">
        <v>10</v>
      </c>
      <c r="F173" s="189">
        <v>10</v>
      </c>
      <c r="G173" s="189">
        <v>0</v>
      </c>
      <c r="H173" s="189">
        <v>0</v>
      </c>
      <c r="I173" s="189">
        <v>10</v>
      </c>
      <c r="J173" s="189">
        <v>0</v>
      </c>
      <c r="K173" s="189">
        <v>0</v>
      </c>
      <c r="L173" s="189">
        <v>0</v>
      </c>
      <c r="M173" s="189">
        <v>0</v>
      </c>
      <c r="N173" s="189">
        <v>0</v>
      </c>
      <c r="O173" s="189">
        <v>0</v>
      </c>
      <c r="P173" s="189">
        <v>0</v>
      </c>
      <c r="Q173" s="189">
        <v>0</v>
      </c>
      <c r="R173" s="189">
        <v>0</v>
      </c>
      <c r="S173" s="189">
        <v>0</v>
      </c>
      <c r="T173" s="189">
        <v>0</v>
      </c>
      <c r="U173" s="189">
        <v>0</v>
      </c>
    </row>
    <row r="174" spans="1:21" s="193" customFormat="1" ht="12" hidden="1">
      <c r="A174" s="192" t="s">
        <v>358</v>
      </c>
      <c r="B174" s="192" t="s">
        <v>132</v>
      </c>
      <c r="C174" s="192" t="s">
        <v>251</v>
      </c>
      <c r="D174" s="192" t="s">
        <v>360</v>
      </c>
      <c r="E174" s="189">
        <v>8</v>
      </c>
      <c r="F174" s="189">
        <v>8</v>
      </c>
      <c r="G174" s="189">
        <v>5</v>
      </c>
      <c r="H174" s="189">
        <v>0</v>
      </c>
      <c r="I174" s="189">
        <v>1</v>
      </c>
      <c r="J174" s="189">
        <v>2</v>
      </c>
      <c r="K174" s="189">
        <v>0</v>
      </c>
      <c r="L174" s="189">
        <v>0</v>
      </c>
      <c r="M174" s="189">
        <v>0</v>
      </c>
      <c r="N174" s="189">
        <v>0</v>
      </c>
      <c r="O174" s="189">
        <v>0</v>
      </c>
      <c r="P174" s="189">
        <v>0</v>
      </c>
      <c r="Q174" s="189">
        <v>0</v>
      </c>
      <c r="R174" s="189">
        <v>0</v>
      </c>
      <c r="S174" s="189">
        <v>0</v>
      </c>
      <c r="T174" s="189">
        <v>0</v>
      </c>
      <c r="U174" s="189">
        <v>0</v>
      </c>
    </row>
    <row r="175" spans="1:21" s="193" customFormat="1" ht="12">
      <c r="A175" s="192" t="s">
        <v>358</v>
      </c>
      <c r="B175" s="192" t="s">
        <v>132</v>
      </c>
      <c r="C175" s="192" t="s">
        <v>251</v>
      </c>
      <c r="D175" s="192" t="s">
        <v>250</v>
      </c>
      <c r="E175" s="189">
        <v>18</v>
      </c>
      <c r="F175" s="189">
        <v>18</v>
      </c>
      <c r="G175" s="189">
        <v>5</v>
      </c>
      <c r="H175" s="189">
        <v>0</v>
      </c>
      <c r="I175" s="189">
        <v>11</v>
      </c>
      <c r="J175" s="189">
        <v>2</v>
      </c>
      <c r="K175" s="189">
        <v>0</v>
      </c>
      <c r="L175" s="189">
        <v>0</v>
      </c>
      <c r="M175" s="189">
        <v>0</v>
      </c>
      <c r="N175" s="189">
        <v>0</v>
      </c>
      <c r="O175" s="189">
        <v>0</v>
      </c>
      <c r="P175" s="189">
        <v>0</v>
      </c>
      <c r="Q175" s="189">
        <v>0</v>
      </c>
      <c r="R175" s="189">
        <v>0</v>
      </c>
      <c r="S175" s="189">
        <v>0</v>
      </c>
      <c r="T175" s="189">
        <v>0</v>
      </c>
      <c r="U175" s="189">
        <v>0</v>
      </c>
    </row>
    <row r="176" spans="1:21" s="193" customFormat="1" ht="12">
      <c r="A176" s="192" t="s">
        <v>358</v>
      </c>
      <c r="B176" s="192" t="s">
        <v>132</v>
      </c>
      <c r="C176" s="192" t="s">
        <v>75</v>
      </c>
      <c r="D176" s="192" t="s">
        <v>250</v>
      </c>
      <c r="E176" s="189">
        <v>18</v>
      </c>
      <c r="F176" s="189">
        <v>18</v>
      </c>
      <c r="G176" s="189">
        <v>5</v>
      </c>
      <c r="H176" s="189">
        <v>0</v>
      </c>
      <c r="I176" s="189">
        <v>11</v>
      </c>
      <c r="J176" s="189">
        <v>2</v>
      </c>
      <c r="K176" s="189">
        <v>0</v>
      </c>
      <c r="L176" s="189">
        <v>0</v>
      </c>
      <c r="M176" s="189">
        <v>0</v>
      </c>
      <c r="N176" s="189">
        <v>0</v>
      </c>
      <c r="O176" s="189">
        <v>0</v>
      </c>
      <c r="P176" s="189">
        <v>0</v>
      </c>
      <c r="Q176" s="189">
        <v>0</v>
      </c>
      <c r="R176" s="189">
        <v>0</v>
      </c>
      <c r="S176" s="189">
        <v>0</v>
      </c>
      <c r="T176" s="189">
        <v>0</v>
      </c>
      <c r="U176" s="189">
        <v>0</v>
      </c>
    </row>
    <row r="177" spans="1:21" s="193" customFormat="1" ht="12" hidden="1">
      <c r="A177" s="192" t="s">
        <v>358</v>
      </c>
      <c r="B177" s="192" t="s">
        <v>142</v>
      </c>
      <c r="C177" s="192" t="s">
        <v>251</v>
      </c>
      <c r="D177" s="192" t="s">
        <v>361</v>
      </c>
      <c r="E177" s="189">
        <v>13</v>
      </c>
      <c r="F177" s="189">
        <v>10</v>
      </c>
      <c r="G177" s="189">
        <v>7</v>
      </c>
      <c r="H177" s="189">
        <v>0</v>
      </c>
      <c r="I177" s="189">
        <v>0</v>
      </c>
      <c r="J177" s="189">
        <v>3</v>
      </c>
      <c r="K177" s="189">
        <v>0</v>
      </c>
      <c r="L177" s="189">
        <v>0</v>
      </c>
      <c r="M177" s="189">
        <v>0</v>
      </c>
      <c r="N177" s="189">
        <v>3</v>
      </c>
      <c r="O177" s="189">
        <v>0</v>
      </c>
      <c r="P177" s="189">
        <v>0</v>
      </c>
      <c r="Q177" s="189">
        <v>0</v>
      </c>
      <c r="R177" s="189">
        <v>1</v>
      </c>
      <c r="S177" s="189">
        <v>0</v>
      </c>
      <c r="T177" s="189">
        <v>1</v>
      </c>
      <c r="U177" s="189">
        <v>1</v>
      </c>
    </row>
    <row r="178" spans="1:21" s="193" customFormat="1" ht="12" hidden="1">
      <c r="A178" s="192" t="s">
        <v>358</v>
      </c>
      <c r="B178" s="192" t="s">
        <v>142</v>
      </c>
      <c r="C178" s="192" t="s">
        <v>251</v>
      </c>
      <c r="D178" s="192" t="s">
        <v>362</v>
      </c>
      <c r="E178" s="189">
        <v>11</v>
      </c>
      <c r="F178" s="189">
        <v>11</v>
      </c>
      <c r="G178" s="189">
        <v>7</v>
      </c>
      <c r="H178" s="189">
        <v>0</v>
      </c>
      <c r="I178" s="189">
        <v>0</v>
      </c>
      <c r="J178" s="189">
        <v>4</v>
      </c>
      <c r="K178" s="189">
        <v>0</v>
      </c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189">
        <v>0</v>
      </c>
      <c r="R178" s="189">
        <v>0</v>
      </c>
      <c r="S178" s="189">
        <v>0</v>
      </c>
      <c r="T178" s="189">
        <v>0</v>
      </c>
      <c r="U178" s="189">
        <v>0</v>
      </c>
    </row>
    <row r="179" spans="1:21" s="193" customFormat="1" ht="12" hidden="1">
      <c r="A179" s="192" t="s">
        <v>358</v>
      </c>
      <c r="B179" s="192" t="s">
        <v>142</v>
      </c>
      <c r="C179" s="192" t="s">
        <v>251</v>
      </c>
      <c r="D179" s="192" t="s">
        <v>363</v>
      </c>
      <c r="E179" s="189">
        <v>5</v>
      </c>
      <c r="F179" s="189">
        <v>2</v>
      </c>
      <c r="G179" s="189">
        <v>0</v>
      </c>
      <c r="H179" s="189">
        <v>0</v>
      </c>
      <c r="I179" s="189">
        <v>2</v>
      </c>
      <c r="J179" s="189">
        <v>0</v>
      </c>
      <c r="K179" s="189">
        <v>0</v>
      </c>
      <c r="L179" s="189">
        <v>0</v>
      </c>
      <c r="M179" s="189">
        <v>0</v>
      </c>
      <c r="N179" s="189">
        <v>3</v>
      </c>
      <c r="O179" s="189">
        <v>0</v>
      </c>
      <c r="P179" s="189">
        <v>0</v>
      </c>
      <c r="Q179" s="189">
        <v>3</v>
      </c>
      <c r="R179" s="189">
        <v>0</v>
      </c>
      <c r="S179" s="189">
        <v>0</v>
      </c>
      <c r="T179" s="189">
        <v>0</v>
      </c>
      <c r="U179" s="189">
        <v>0</v>
      </c>
    </row>
    <row r="180" spans="1:21" s="193" customFormat="1" ht="12" hidden="1">
      <c r="A180" s="192" t="s">
        <v>358</v>
      </c>
      <c r="B180" s="192" t="s">
        <v>142</v>
      </c>
      <c r="C180" s="192" t="s">
        <v>251</v>
      </c>
      <c r="D180" s="192" t="s">
        <v>364</v>
      </c>
      <c r="E180" s="189">
        <v>5</v>
      </c>
      <c r="F180" s="189">
        <v>5</v>
      </c>
      <c r="G180" s="189">
        <v>0</v>
      </c>
      <c r="H180" s="189">
        <v>0</v>
      </c>
      <c r="I180" s="189">
        <v>5</v>
      </c>
      <c r="J180" s="189">
        <v>0</v>
      </c>
      <c r="K180" s="189">
        <v>0</v>
      </c>
      <c r="L180" s="189">
        <v>0</v>
      </c>
      <c r="M180" s="189">
        <v>0</v>
      </c>
      <c r="N180" s="189">
        <v>0</v>
      </c>
      <c r="O180" s="189">
        <v>0</v>
      </c>
      <c r="P180" s="189">
        <v>0</v>
      </c>
      <c r="Q180" s="189">
        <v>0</v>
      </c>
      <c r="R180" s="189">
        <v>0</v>
      </c>
      <c r="S180" s="189">
        <v>0</v>
      </c>
      <c r="T180" s="189">
        <v>0</v>
      </c>
      <c r="U180" s="189">
        <v>0</v>
      </c>
    </row>
    <row r="181" spans="1:21" s="193" customFormat="1" ht="12" hidden="1">
      <c r="A181" s="192" t="s">
        <v>358</v>
      </c>
      <c r="B181" s="192" t="s">
        <v>142</v>
      </c>
      <c r="C181" s="192" t="s">
        <v>251</v>
      </c>
      <c r="D181" s="192" t="s">
        <v>365</v>
      </c>
      <c r="E181" s="189">
        <v>6</v>
      </c>
      <c r="F181" s="189">
        <v>6</v>
      </c>
      <c r="G181" s="189">
        <v>0</v>
      </c>
      <c r="H181" s="189">
        <v>0</v>
      </c>
      <c r="I181" s="189">
        <v>6</v>
      </c>
      <c r="J181" s="189">
        <v>0</v>
      </c>
      <c r="K181" s="189">
        <v>0</v>
      </c>
      <c r="L181" s="189">
        <v>0</v>
      </c>
      <c r="M181" s="189">
        <v>0</v>
      </c>
      <c r="N181" s="189">
        <v>0</v>
      </c>
      <c r="O181" s="189">
        <v>0</v>
      </c>
      <c r="P181" s="189">
        <v>0</v>
      </c>
      <c r="Q181" s="189">
        <v>0</v>
      </c>
      <c r="R181" s="189">
        <v>0</v>
      </c>
      <c r="S181" s="189">
        <v>0</v>
      </c>
      <c r="T181" s="189">
        <v>0</v>
      </c>
      <c r="U181" s="189">
        <v>0</v>
      </c>
    </row>
    <row r="182" spans="1:21" s="193" customFormat="1" ht="12" hidden="1">
      <c r="A182" s="192" t="s">
        <v>358</v>
      </c>
      <c r="B182" s="192" t="s">
        <v>142</v>
      </c>
      <c r="C182" s="192" t="s">
        <v>251</v>
      </c>
      <c r="D182" s="192" t="s">
        <v>366</v>
      </c>
      <c r="E182" s="189">
        <v>7</v>
      </c>
      <c r="F182" s="189">
        <v>7</v>
      </c>
      <c r="G182" s="189">
        <v>0</v>
      </c>
      <c r="H182" s="189">
        <v>0</v>
      </c>
      <c r="I182" s="189">
        <v>7</v>
      </c>
      <c r="J182" s="189">
        <v>0</v>
      </c>
      <c r="K182" s="189">
        <v>0</v>
      </c>
      <c r="L182" s="189">
        <v>0</v>
      </c>
      <c r="M182" s="189">
        <v>0</v>
      </c>
      <c r="N182" s="189">
        <v>0</v>
      </c>
      <c r="O182" s="189">
        <v>0</v>
      </c>
      <c r="P182" s="189">
        <v>0</v>
      </c>
      <c r="Q182" s="189">
        <v>0</v>
      </c>
      <c r="R182" s="189">
        <v>0</v>
      </c>
      <c r="S182" s="189">
        <v>0</v>
      </c>
      <c r="T182" s="189">
        <v>0</v>
      </c>
      <c r="U182" s="189">
        <v>0</v>
      </c>
    </row>
    <row r="183" spans="1:21" s="193" customFormat="1" ht="12">
      <c r="A183" s="192" t="s">
        <v>358</v>
      </c>
      <c r="B183" s="192" t="s">
        <v>142</v>
      </c>
      <c r="C183" s="192" t="s">
        <v>251</v>
      </c>
      <c r="D183" s="192" t="s">
        <v>250</v>
      </c>
      <c r="E183" s="189">
        <v>47</v>
      </c>
      <c r="F183" s="189">
        <v>41</v>
      </c>
      <c r="G183" s="189">
        <v>14</v>
      </c>
      <c r="H183" s="189">
        <v>0</v>
      </c>
      <c r="I183" s="189">
        <v>20</v>
      </c>
      <c r="J183" s="189">
        <v>7</v>
      </c>
      <c r="K183" s="189">
        <v>0</v>
      </c>
      <c r="L183" s="189">
        <v>0</v>
      </c>
      <c r="M183" s="189">
        <v>0</v>
      </c>
      <c r="N183" s="189">
        <v>6</v>
      </c>
      <c r="O183" s="189">
        <v>0</v>
      </c>
      <c r="P183" s="189">
        <v>0</v>
      </c>
      <c r="Q183" s="189">
        <v>3</v>
      </c>
      <c r="R183" s="189">
        <v>1</v>
      </c>
      <c r="S183" s="189">
        <v>0</v>
      </c>
      <c r="T183" s="189">
        <v>1</v>
      </c>
      <c r="U183" s="189">
        <v>1</v>
      </c>
    </row>
    <row r="184" spans="1:21" s="193" customFormat="1" ht="12">
      <c r="A184" s="192" t="s">
        <v>358</v>
      </c>
      <c r="B184" s="192" t="s">
        <v>142</v>
      </c>
      <c r="C184" s="192" t="s">
        <v>75</v>
      </c>
      <c r="D184" s="192" t="s">
        <v>250</v>
      </c>
      <c r="E184" s="189">
        <v>47</v>
      </c>
      <c r="F184" s="189">
        <v>41</v>
      </c>
      <c r="G184" s="189">
        <v>14</v>
      </c>
      <c r="H184" s="189">
        <v>0</v>
      </c>
      <c r="I184" s="189">
        <v>20</v>
      </c>
      <c r="J184" s="189">
        <v>7</v>
      </c>
      <c r="K184" s="189">
        <v>0</v>
      </c>
      <c r="L184" s="189">
        <v>0</v>
      </c>
      <c r="M184" s="189">
        <v>0</v>
      </c>
      <c r="N184" s="189">
        <v>6</v>
      </c>
      <c r="O184" s="189">
        <v>0</v>
      </c>
      <c r="P184" s="189">
        <v>0</v>
      </c>
      <c r="Q184" s="189">
        <v>3</v>
      </c>
      <c r="R184" s="189">
        <v>1</v>
      </c>
      <c r="S184" s="189">
        <v>0</v>
      </c>
      <c r="T184" s="189">
        <v>1</v>
      </c>
      <c r="U184" s="189">
        <v>1</v>
      </c>
    </row>
    <row r="185" spans="1:21" s="193" customFormat="1" ht="12" hidden="1">
      <c r="A185" s="192" t="s">
        <v>358</v>
      </c>
      <c r="B185" s="192" t="s">
        <v>152</v>
      </c>
      <c r="C185" s="192" t="s">
        <v>251</v>
      </c>
      <c r="D185" s="192" t="s">
        <v>367</v>
      </c>
      <c r="E185" s="189">
        <v>10</v>
      </c>
      <c r="F185" s="189">
        <v>10</v>
      </c>
      <c r="G185" s="189">
        <v>0</v>
      </c>
      <c r="H185" s="189">
        <v>0</v>
      </c>
      <c r="I185" s="189">
        <v>10</v>
      </c>
      <c r="J185" s="189">
        <v>0</v>
      </c>
      <c r="K185" s="189">
        <v>0</v>
      </c>
      <c r="L185" s="189">
        <v>0</v>
      </c>
      <c r="M185" s="189">
        <v>0</v>
      </c>
      <c r="N185" s="189">
        <v>0</v>
      </c>
      <c r="O185" s="189">
        <v>0</v>
      </c>
      <c r="P185" s="189">
        <v>0</v>
      </c>
      <c r="Q185" s="189">
        <v>0</v>
      </c>
      <c r="R185" s="189">
        <v>0</v>
      </c>
      <c r="S185" s="189">
        <v>0</v>
      </c>
      <c r="T185" s="189">
        <v>0</v>
      </c>
      <c r="U185" s="189">
        <v>0</v>
      </c>
    </row>
    <row r="186" spans="1:21" s="193" customFormat="1" ht="12" hidden="1">
      <c r="A186" s="192" t="s">
        <v>358</v>
      </c>
      <c r="B186" s="192" t="s">
        <v>152</v>
      </c>
      <c r="C186" s="192" t="s">
        <v>251</v>
      </c>
      <c r="D186" s="192" t="s">
        <v>368</v>
      </c>
      <c r="E186" s="189">
        <v>2</v>
      </c>
      <c r="F186" s="189">
        <v>2</v>
      </c>
      <c r="G186" s="189">
        <v>0</v>
      </c>
      <c r="H186" s="189">
        <v>0</v>
      </c>
      <c r="I186" s="189">
        <v>2</v>
      </c>
      <c r="J186" s="189">
        <v>0</v>
      </c>
      <c r="K186" s="189">
        <v>0</v>
      </c>
      <c r="L186" s="189">
        <v>0</v>
      </c>
      <c r="M186" s="189">
        <v>0</v>
      </c>
      <c r="N186" s="189">
        <v>0</v>
      </c>
      <c r="O186" s="189">
        <v>0</v>
      </c>
      <c r="P186" s="189">
        <v>0</v>
      </c>
      <c r="Q186" s="189">
        <v>0</v>
      </c>
      <c r="R186" s="189">
        <v>0</v>
      </c>
      <c r="S186" s="189">
        <v>0</v>
      </c>
      <c r="T186" s="189">
        <v>0</v>
      </c>
      <c r="U186" s="189">
        <v>0</v>
      </c>
    </row>
    <row r="187" spans="1:21" s="193" customFormat="1" ht="12" hidden="1">
      <c r="A187" s="192" t="s">
        <v>358</v>
      </c>
      <c r="B187" s="192" t="s">
        <v>152</v>
      </c>
      <c r="C187" s="192" t="s">
        <v>251</v>
      </c>
      <c r="D187" s="192" t="s">
        <v>369</v>
      </c>
      <c r="E187" s="189">
        <v>14</v>
      </c>
      <c r="F187" s="189">
        <v>14</v>
      </c>
      <c r="G187" s="189">
        <v>10</v>
      </c>
      <c r="H187" s="189">
        <v>2</v>
      </c>
      <c r="I187" s="189">
        <v>0</v>
      </c>
      <c r="J187" s="189">
        <v>2</v>
      </c>
      <c r="K187" s="189">
        <v>0</v>
      </c>
      <c r="L187" s="189">
        <v>0</v>
      </c>
      <c r="M187" s="189">
        <v>0</v>
      </c>
      <c r="N187" s="189">
        <v>0</v>
      </c>
      <c r="O187" s="189">
        <v>0</v>
      </c>
      <c r="P187" s="189">
        <v>0</v>
      </c>
      <c r="Q187" s="189">
        <v>0</v>
      </c>
      <c r="R187" s="189">
        <v>0</v>
      </c>
      <c r="S187" s="189">
        <v>0</v>
      </c>
      <c r="T187" s="189">
        <v>0</v>
      </c>
      <c r="U187" s="189">
        <v>0</v>
      </c>
    </row>
    <row r="188" spans="1:21" s="193" customFormat="1" ht="12" hidden="1">
      <c r="A188" s="192" t="s">
        <v>358</v>
      </c>
      <c r="B188" s="192" t="s">
        <v>152</v>
      </c>
      <c r="C188" s="192" t="s">
        <v>251</v>
      </c>
      <c r="D188" s="192" t="s">
        <v>370</v>
      </c>
      <c r="E188" s="189">
        <v>8</v>
      </c>
      <c r="F188" s="189">
        <v>8</v>
      </c>
      <c r="G188" s="189">
        <v>0</v>
      </c>
      <c r="H188" s="189">
        <v>0</v>
      </c>
      <c r="I188" s="189">
        <v>8</v>
      </c>
      <c r="J188" s="189">
        <v>0</v>
      </c>
      <c r="K188" s="189">
        <v>0</v>
      </c>
      <c r="L188" s="189">
        <v>0</v>
      </c>
      <c r="M188" s="189">
        <v>0</v>
      </c>
      <c r="N188" s="189">
        <v>0</v>
      </c>
      <c r="O188" s="189">
        <v>0</v>
      </c>
      <c r="P188" s="189">
        <v>0</v>
      </c>
      <c r="Q188" s="189">
        <v>0</v>
      </c>
      <c r="R188" s="189">
        <v>0</v>
      </c>
      <c r="S188" s="189">
        <v>0</v>
      </c>
      <c r="T188" s="189">
        <v>0</v>
      </c>
      <c r="U188" s="189">
        <v>0</v>
      </c>
    </row>
    <row r="189" spans="1:21" s="193" customFormat="1" ht="12" hidden="1">
      <c r="A189" s="192" t="s">
        <v>358</v>
      </c>
      <c r="B189" s="192" t="s">
        <v>152</v>
      </c>
      <c r="C189" s="192" t="s">
        <v>251</v>
      </c>
      <c r="D189" s="192" t="s">
        <v>371</v>
      </c>
      <c r="E189" s="189">
        <v>11</v>
      </c>
      <c r="F189" s="189">
        <v>9</v>
      </c>
      <c r="G189" s="189">
        <v>6</v>
      </c>
      <c r="H189" s="189">
        <v>0</v>
      </c>
      <c r="I189" s="189">
        <v>0</v>
      </c>
      <c r="J189" s="189">
        <v>3</v>
      </c>
      <c r="K189" s="189">
        <v>0</v>
      </c>
      <c r="L189" s="189">
        <v>0</v>
      </c>
      <c r="M189" s="189">
        <v>0</v>
      </c>
      <c r="N189" s="189">
        <v>2</v>
      </c>
      <c r="O189" s="189">
        <v>0</v>
      </c>
      <c r="P189" s="189">
        <v>0</v>
      </c>
      <c r="Q189" s="189">
        <v>0</v>
      </c>
      <c r="R189" s="189">
        <v>1</v>
      </c>
      <c r="S189" s="189">
        <v>0</v>
      </c>
      <c r="T189" s="189">
        <v>1</v>
      </c>
      <c r="U189" s="189">
        <v>0</v>
      </c>
    </row>
    <row r="190" spans="1:21" s="193" customFormat="1" ht="12">
      <c r="A190" s="192" t="s">
        <v>358</v>
      </c>
      <c r="B190" s="192" t="s">
        <v>152</v>
      </c>
      <c r="C190" s="192" t="s">
        <v>251</v>
      </c>
      <c r="D190" s="192" t="s">
        <v>250</v>
      </c>
      <c r="E190" s="189">
        <v>45</v>
      </c>
      <c r="F190" s="189">
        <v>43</v>
      </c>
      <c r="G190" s="189">
        <v>16</v>
      </c>
      <c r="H190" s="189">
        <v>2</v>
      </c>
      <c r="I190" s="189">
        <v>20</v>
      </c>
      <c r="J190" s="189">
        <v>5</v>
      </c>
      <c r="K190" s="189">
        <v>0</v>
      </c>
      <c r="L190" s="189">
        <v>0</v>
      </c>
      <c r="M190" s="189">
        <v>0</v>
      </c>
      <c r="N190" s="189">
        <v>2</v>
      </c>
      <c r="O190" s="189">
        <v>0</v>
      </c>
      <c r="P190" s="189">
        <v>0</v>
      </c>
      <c r="Q190" s="189">
        <v>0</v>
      </c>
      <c r="R190" s="189">
        <v>1</v>
      </c>
      <c r="S190" s="189">
        <v>0</v>
      </c>
      <c r="T190" s="189">
        <v>1</v>
      </c>
      <c r="U190" s="189">
        <v>0</v>
      </c>
    </row>
    <row r="191" spans="1:21" s="193" customFormat="1" ht="12">
      <c r="A191" s="192" t="s">
        <v>358</v>
      </c>
      <c r="B191" s="192" t="s">
        <v>152</v>
      </c>
      <c r="C191" s="192" t="s">
        <v>75</v>
      </c>
      <c r="D191" s="192" t="s">
        <v>250</v>
      </c>
      <c r="E191" s="189">
        <v>45</v>
      </c>
      <c r="F191" s="189">
        <v>43</v>
      </c>
      <c r="G191" s="189">
        <v>16</v>
      </c>
      <c r="H191" s="189">
        <v>2</v>
      </c>
      <c r="I191" s="189">
        <v>20</v>
      </c>
      <c r="J191" s="189">
        <v>5</v>
      </c>
      <c r="K191" s="189">
        <v>0</v>
      </c>
      <c r="L191" s="189">
        <v>0</v>
      </c>
      <c r="M191" s="189">
        <v>0</v>
      </c>
      <c r="N191" s="189">
        <v>2</v>
      </c>
      <c r="O191" s="189">
        <v>0</v>
      </c>
      <c r="P191" s="189">
        <v>0</v>
      </c>
      <c r="Q191" s="189">
        <v>0</v>
      </c>
      <c r="R191" s="189">
        <v>1</v>
      </c>
      <c r="S191" s="189">
        <v>0</v>
      </c>
      <c r="T191" s="189">
        <v>1</v>
      </c>
      <c r="U191" s="189">
        <v>0</v>
      </c>
    </row>
    <row r="192" spans="1:21" s="193" customFormat="1" ht="12" hidden="1">
      <c r="A192" s="192" t="s">
        <v>358</v>
      </c>
      <c r="B192" s="192" t="s">
        <v>161</v>
      </c>
      <c r="C192" s="192" t="s">
        <v>251</v>
      </c>
      <c r="D192" s="192" t="s">
        <v>372</v>
      </c>
      <c r="E192" s="189">
        <v>15</v>
      </c>
      <c r="F192" s="189">
        <v>15</v>
      </c>
      <c r="G192" s="189">
        <v>14</v>
      </c>
      <c r="H192" s="189">
        <v>0</v>
      </c>
      <c r="I192" s="189">
        <v>1</v>
      </c>
      <c r="J192" s="189">
        <v>0</v>
      </c>
      <c r="K192" s="189">
        <v>0</v>
      </c>
      <c r="L192" s="189">
        <v>0</v>
      </c>
      <c r="M192" s="189">
        <v>0</v>
      </c>
      <c r="N192" s="189">
        <v>0</v>
      </c>
      <c r="O192" s="189">
        <v>0</v>
      </c>
      <c r="P192" s="189">
        <v>0</v>
      </c>
      <c r="Q192" s="189">
        <v>0</v>
      </c>
      <c r="R192" s="189">
        <v>0</v>
      </c>
      <c r="S192" s="189">
        <v>0</v>
      </c>
      <c r="T192" s="189">
        <v>0</v>
      </c>
      <c r="U192" s="189">
        <v>0</v>
      </c>
    </row>
    <row r="193" spans="1:21" s="193" customFormat="1" ht="12" hidden="1">
      <c r="A193" s="192" t="s">
        <v>358</v>
      </c>
      <c r="B193" s="192" t="s">
        <v>161</v>
      </c>
      <c r="C193" s="192" t="s">
        <v>251</v>
      </c>
      <c r="D193" s="192" t="s">
        <v>373</v>
      </c>
      <c r="E193" s="189">
        <v>20</v>
      </c>
      <c r="F193" s="189">
        <v>15</v>
      </c>
      <c r="G193" s="189">
        <v>0</v>
      </c>
      <c r="H193" s="189">
        <v>0</v>
      </c>
      <c r="I193" s="189">
        <v>15</v>
      </c>
      <c r="J193" s="189">
        <v>0</v>
      </c>
      <c r="K193" s="189">
        <v>0</v>
      </c>
      <c r="L193" s="189">
        <v>0</v>
      </c>
      <c r="M193" s="189">
        <v>0</v>
      </c>
      <c r="N193" s="189">
        <v>5</v>
      </c>
      <c r="O193" s="189">
        <v>0</v>
      </c>
      <c r="P193" s="189">
        <v>0</v>
      </c>
      <c r="Q193" s="189">
        <v>3</v>
      </c>
      <c r="R193" s="189">
        <v>0</v>
      </c>
      <c r="S193" s="189">
        <v>0</v>
      </c>
      <c r="T193" s="189">
        <v>2</v>
      </c>
      <c r="U193" s="189">
        <v>0</v>
      </c>
    </row>
    <row r="194" spans="1:21" s="193" customFormat="1" ht="12">
      <c r="A194" s="192" t="s">
        <v>358</v>
      </c>
      <c r="B194" s="192" t="s">
        <v>161</v>
      </c>
      <c r="C194" s="192" t="s">
        <v>251</v>
      </c>
      <c r="D194" s="192" t="s">
        <v>250</v>
      </c>
      <c r="E194" s="189">
        <v>35</v>
      </c>
      <c r="F194" s="189">
        <v>30</v>
      </c>
      <c r="G194" s="189">
        <v>14</v>
      </c>
      <c r="H194" s="189">
        <v>0</v>
      </c>
      <c r="I194" s="189">
        <v>16</v>
      </c>
      <c r="J194" s="189">
        <v>0</v>
      </c>
      <c r="K194" s="189">
        <v>0</v>
      </c>
      <c r="L194" s="189">
        <v>0</v>
      </c>
      <c r="M194" s="189">
        <v>0</v>
      </c>
      <c r="N194" s="189">
        <v>5</v>
      </c>
      <c r="O194" s="189">
        <v>0</v>
      </c>
      <c r="P194" s="189">
        <v>0</v>
      </c>
      <c r="Q194" s="189">
        <v>3</v>
      </c>
      <c r="R194" s="189">
        <v>0</v>
      </c>
      <c r="S194" s="189">
        <v>0</v>
      </c>
      <c r="T194" s="189">
        <v>2</v>
      </c>
      <c r="U194" s="189">
        <v>0</v>
      </c>
    </row>
    <row r="195" spans="1:21" s="193" customFormat="1" ht="12">
      <c r="A195" s="192" t="s">
        <v>358</v>
      </c>
      <c r="B195" s="192" t="s">
        <v>161</v>
      </c>
      <c r="C195" s="192" t="s">
        <v>75</v>
      </c>
      <c r="D195" s="192" t="s">
        <v>250</v>
      </c>
      <c r="E195" s="189">
        <v>35</v>
      </c>
      <c r="F195" s="189">
        <v>30</v>
      </c>
      <c r="G195" s="189">
        <v>14</v>
      </c>
      <c r="H195" s="189">
        <v>0</v>
      </c>
      <c r="I195" s="189">
        <v>16</v>
      </c>
      <c r="J195" s="189">
        <v>0</v>
      </c>
      <c r="K195" s="189">
        <v>0</v>
      </c>
      <c r="L195" s="189">
        <v>0</v>
      </c>
      <c r="M195" s="189">
        <v>0</v>
      </c>
      <c r="N195" s="189">
        <v>5</v>
      </c>
      <c r="O195" s="189">
        <v>0</v>
      </c>
      <c r="P195" s="189">
        <v>0</v>
      </c>
      <c r="Q195" s="189">
        <v>3</v>
      </c>
      <c r="R195" s="189">
        <v>0</v>
      </c>
      <c r="S195" s="189">
        <v>0</v>
      </c>
      <c r="T195" s="189">
        <v>2</v>
      </c>
      <c r="U195" s="189">
        <v>0</v>
      </c>
    </row>
    <row r="196" spans="1:21" s="193" customFormat="1" ht="12" hidden="1">
      <c r="A196" s="192" t="s">
        <v>358</v>
      </c>
      <c r="B196" s="192" t="s">
        <v>171</v>
      </c>
      <c r="C196" s="192" t="s">
        <v>251</v>
      </c>
      <c r="D196" s="192" t="s">
        <v>374</v>
      </c>
      <c r="E196" s="189">
        <v>6</v>
      </c>
      <c r="F196" s="189">
        <v>4</v>
      </c>
      <c r="G196" s="189">
        <v>0</v>
      </c>
      <c r="H196" s="189">
        <v>0</v>
      </c>
      <c r="I196" s="189">
        <v>4</v>
      </c>
      <c r="J196" s="189">
        <v>0</v>
      </c>
      <c r="K196" s="189">
        <v>0</v>
      </c>
      <c r="L196" s="189">
        <v>0</v>
      </c>
      <c r="M196" s="189">
        <v>0</v>
      </c>
      <c r="N196" s="189">
        <v>2</v>
      </c>
      <c r="O196" s="189">
        <v>0</v>
      </c>
      <c r="P196" s="189">
        <v>0</v>
      </c>
      <c r="Q196" s="189">
        <v>2</v>
      </c>
      <c r="R196" s="189">
        <v>0</v>
      </c>
      <c r="S196" s="189">
        <v>0</v>
      </c>
      <c r="T196" s="189">
        <v>0</v>
      </c>
      <c r="U196" s="189">
        <v>0</v>
      </c>
    </row>
    <row r="197" spans="1:21" s="193" customFormat="1" ht="12">
      <c r="A197" s="192" t="s">
        <v>358</v>
      </c>
      <c r="B197" s="192" t="s">
        <v>171</v>
      </c>
      <c r="C197" s="192" t="s">
        <v>251</v>
      </c>
      <c r="D197" s="192" t="s">
        <v>250</v>
      </c>
      <c r="E197" s="189">
        <v>6</v>
      </c>
      <c r="F197" s="189">
        <v>4</v>
      </c>
      <c r="G197" s="189">
        <v>0</v>
      </c>
      <c r="H197" s="189">
        <v>0</v>
      </c>
      <c r="I197" s="189">
        <v>4</v>
      </c>
      <c r="J197" s="189">
        <v>0</v>
      </c>
      <c r="K197" s="189">
        <v>0</v>
      </c>
      <c r="L197" s="189">
        <v>0</v>
      </c>
      <c r="M197" s="189">
        <v>0</v>
      </c>
      <c r="N197" s="189">
        <v>2</v>
      </c>
      <c r="O197" s="189">
        <v>0</v>
      </c>
      <c r="P197" s="189">
        <v>0</v>
      </c>
      <c r="Q197" s="189">
        <v>2</v>
      </c>
      <c r="R197" s="189">
        <v>0</v>
      </c>
      <c r="S197" s="189">
        <v>0</v>
      </c>
      <c r="T197" s="189">
        <v>0</v>
      </c>
      <c r="U197" s="189">
        <v>0</v>
      </c>
    </row>
    <row r="198" spans="1:21" s="193" customFormat="1" ht="12">
      <c r="A198" s="192" t="s">
        <v>358</v>
      </c>
      <c r="B198" s="192" t="s">
        <v>171</v>
      </c>
      <c r="C198" s="192" t="s">
        <v>75</v>
      </c>
      <c r="D198" s="192" t="s">
        <v>250</v>
      </c>
      <c r="E198" s="189">
        <v>6</v>
      </c>
      <c r="F198" s="189">
        <v>4</v>
      </c>
      <c r="G198" s="189">
        <v>0</v>
      </c>
      <c r="H198" s="189">
        <v>0</v>
      </c>
      <c r="I198" s="189">
        <v>4</v>
      </c>
      <c r="J198" s="189">
        <v>0</v>
      </c>
      <c r="K198" s="189">
        <v>0</v>
      </c>
      <c r="L198" s="189">
        <v>0</v>
      </c>
      <c r="M198" s="189">
        <v>0</v>
      </c>
      <c r="N198" s="189">
        <v>2</v>
      </c>
      <c r="O198" s="189">
        <v>0</v>
      </c>
      <c r="P198" s="189">
        <v>0</v>
      </c>
      <c r="Q198" s="189">
        <v>2</v>
      </c>
      <c r="R198" s="189">
        <v>0</v>
      </c>
      <c r="S198" s="189">
        <v>0</v>
      </c>
      <c r="T198" s="189">
        <v>0</v>
      </c>
      <c r="U198" s="189">
        <v>0</v>
      </c>
    </row>
    <row r="199" spans="1:21" s="193" customFormat="1" ht="12">
      <c r="A199" s="192" t="s">
        <v>358</v>
      </c>
      <c r="B199" s="192" t="s">
        <v>250</v>
      </c>
      <c r="C199" s="192" t="s">
        <v>75</v>
      </c>
      <c r="D199" s="192" t="s">
        <v>250</v>
      </c>
      <c r="E199" s="189">
        <v>151</v>
      </c>
      <c r="F199" s="189">
        <v>136</v>
      </c>
      <c r="G199" s="189">
        <v>49</v>
      </c>
      <c r="H199" s="189">
        <v>2</v>
      </c>
      <c r="I199" s="189">
        <v>71</v>
      </c>
      <c r="J199" s="189">
        <v>14</v>
      </c>
      <c r="K199" s="189">
        <v>0</v>
      </c>
      <c r="L199" s="189">
        <v>0</v>
      </c>
      <c r="M199" s="189">
        <v>0</v>
      </c>
      <c r="N199" s="189">
        <v>15</v>
      </c>
      <c r="O199" s="189">
        <v>0</v>
      </c>
      <c r="P199" s="189">
        <v>0</v>
      </c>
      <c r="Q199" s="189">
        <v>8</v>
      </c>
      <c r="R199" s="189">
        <v>2</v>
      </c>
      <c r="S199" s="189">
        <v>0</v>
      </c>
      <c r="T199" s="189">
        <v>4</v>
      </c>
      <c r="U199" s="189">
        <v>1</v>
      </c>
    </row>
    <row r="200" spans="1:21" s="193" customFormat="1" ht="12" hidden="1">
      <c r="A200" s="192" t="s">
        <v>375</v>
      </c>
      <c r="B200" s="192" t="s">
        <v>126</v>
      </c>
      <c r="C200" s="192" t="s">
        <v>240</v>
      </c>
      <c r="D200" s="192" t="s">
        <v>376</v>
      </c>
      <c r="E200" s="189">
        <v>58</v>
      </c>
      <c r="F200" s="189">
        <v>53</v>
      </c>
      <c r="G200" s="189">
        <v>0</v>
      </c>
      <c r="H200" s="189">
        <v>23</v>
      </c>
      <c r="I200" s="189">
        <v>10</v>
      </c>
      <c r="J200" s="189">
        <v>16</v>
      </c>
      <c r="K200" s="189">
        <v>4</v>
      </c>
      <c r="L200" s="189">
        <v>0</v>
      </c>
      <c r="M200" s="189">
        <v>0</v>
      </c>
      <c r="N200" s="189">
        <v>5</v>
      </c>
      <c r="O200" s="189">
        <v>0</v>
      </c>
      <c r="P200" s="189">
        <v>0</v>
      </c>
      <c r="Q200" s="189">
        <v>0</v>
      </c>
      <c r="R200" s="189">
        <v>4</v>
      </c>
      <c r="S200" s="189">
        <v>1</v>
      </c>
      <c r="T200" s="189">
        <v>0</v>
      </c>
      <c r="U200" s="189">
        <v>0</v>
      </c>
    </row>
    <row r="201" spans="1:21" s="193" customFormat="1" ht="12" hidden="1">
      <c r="A201" s="192" t="s">
        <v>375</v>
      </c>
      <c r="B201" s="192" t="s">
        <v>126</v>
      </c>
      <c r="C201" s="192" t="s">
        <v>240</v>
      </c>
      <c r="D201" s="192" t="s">
        <v>377</v>
      </c>
      <c r="E201" s="189">
        <v>21</v>
      </c>
      <c r="F201" s="189">
        <v>16</v>
      </c>
      <c r="G201" s="189">
        <v>6</v>
      </c>
      <c r="H201" s="189">
        <v>4</v>
      </c>
      <c r="I201" s="189">
        <v>0</v>
      </c>
      <c r="J201" s="189">
        <v>3</v>
      </c>
      <c r="K201" s="189">
        <v>3</v>
      </c>
      <c r="L201" s="189">
        <v>0</v>
      </c>
      <c r="M201" s="189">
        <v>0</v>
      </c>
      <c r="N201" s="189">
        <v>5</v>
      </c>
      <c r="O201" s="189">
        <v>0</v>
      </c>
      <c r="P201" s="189">
        <v>0</v>
      </c>
      <c r="Q201" s="189">
        <v>0</v>
      </c>
      <c r="R201" s="189">
        <v>4</v>
      </c>
      <c r="S201" s="189">
        <v>0</v>
      </c>
      <c r="T201" s="189">
        <v>0</v>
      </c>
      <c r="U201" s="189">
        <v>1</v>
      </c>
    </row>
    <row r="202" spans="1:21" s="193" customFormat="1" ht="12" hidden="1">
      <c r="A202" s="192" t="s">
        <v>375</v>
      </c>
      <c r="B202" s="192" t="s">
        <v>126</v>
      </c>
      <c r="C202" s="192" t="s">
        <v>240</v>
      </c>
      <c r="D202" s="192" t="s">
        <v>378</v>
      </c>
      <c r="E202" s="189">
        <v>15</v>
      </c>
      <c r="F202" s="189">
        <v>3</v>
      </c>
      <c r="G202" s="189">
        <v>0</v>
      </c>
      <c r="H202" s="189">
        <v>0</v>
      </c>
      <c r="I202" s="189">
        <v>0</v>
      </c>
      <c r="J202" s="189">
        <v>2</v>
      </c>
      <c r="K202" s="189">
        <v>1</v>
      </c>
      <c r="L202" s="189">
        <v>0</v>
      </c>
      <c r="M202" s="189">
        <v>0</v>
      </c>
      <c r="N202" s="189">
        <v>12</v>
      </c>
      <c r="O202" s="189">
        <v>0</v>
      </c>
      <c r="P202" s="189">
        <v>0</v>
      </c>
      <c r="Q202" s="189">
        <v>0</v>
      </c>
      <c r="R202" s="189">
        <v>12</v>
      </c>
      <c r="S202" s="189">
        <v>0</v>
      </c>
      <c r="T202" s="189">
        <v>0</v>
      </c>
      <c r="U202" s="189">
        <v>0</v>
      </c>
    </row>
    <row r="203" spans="1:21" s="193" customFormat="1" ht="12" hidden="1">
      <c r="A203" s="192" t="s">
        <v>375</v>
      </c>
      <c r="B203" s="192" t="s">
        <v>126</v>
      </c>
      <c r="C203" s="192" t="s">
        <v>240</v>
      </c>
      <c r="D203" s="192" t="s">
        <v>379</v>
      </c>
      <c r="E203" s="189">
        <v>51</v>
      </c>
      <c r="F203" s="189">
        <v>49</v>
      </c>
      <c r="G203" s="189">
        <v>3</v>
      </c>
      <c r="H203" s="189">
        <v>0</v>
      </c>
      <c r="I203" s="189">
        <v>0</v>
      </c>
      <c r="J203" s="189">
        <v>38</v>
      </c>
      <c r="K203" s="189">
        <v>8</v>
      </c>
      <c r="L203" s="189">
        <v>0</v>
      </c>
      <c r="M203" s="189">
        <v>0</v>
      </c>
      <c r="N203" s="189">
        <v>2</v>
      </c>
      <c r="O203" s="189">
        <v>0</v>
      </c>
      <c r="P203" s="189">
        <v>0</v>
      </c>
      <c r="Q203" s="189">
        <v>0</v>
      </c>
      <c r="R203" s="189">
        <v>1</v>
      </c>
      <c r="S203" s="189">
        <v>0</v>
      </c>
      <c r="T203" s="189">
        <v>1</v>
      </c>
      <c r="U203" s="189">
        <v>0</v>
      </c>
    </row>
    <row r="204" spans="1:21" s="193" customFormat="1" ht="12" hidden="1">
      <c r="A204" s="192" t="s">
        <v>375</v>
      </c>
      <c r="B204" s="192" t="s">
        <v>126</v>
      </c>
      <c r="C204" s="192" t="s">
        <v>240</v>
      </c>
      <c r="D204" s="192" t="s">
        <v>380</v>
      </c>
      <c r="E204" s="189">
        <v>57</v>
      </c>
      <c r="F204" s="189">
        <v>48</v>
      </c>
      <c r="G204" s="189">
        <v>9</v>
      </c>
      <c r="H204" s="189">
        <v>8</v>
      </c>
      <c r="I204" s="189">
        <v>7</v>
      </c>
      <c r="J204" s="189">
        <v>19</v>
      </c>
      <c r="K204" s="189">
        <v>5</v>
      </c>
      <c r="L204" s="189">
        <v>0</v>
      </c>
      <c r="M204" s="189">
        <v>0</v>
      </c>
      <c r="N204" s="189">
        <v>9</v>
      </c>
      <c r="O204" s="189">
        <v>0</v>
      </c>
      <c r="P204" s="189">
        <v>0</v>
      </c>
      <c r="Q204" s="189">
        <v>0</v>
      </c>
      <c r="R204" s="189">
        <v>7</v>
      </c>
      <c r="S204" s="189">
        <v>2</v>
      </c>
      <c r="T204" s="189">
        <v>0</v>
      </c>
      <c r="U204" s="189">
        <v>0</v>
      </c>
    </row>
    <row r="205" spans="1:21" s="193" customFormat="1" ht="12" hidden="1">
      <c r="A205" s="192" t="s">
        <v>375</v>
      </c>
      <c r="B205" s="192" t="s">
        <v>126</v>
      </c>
      <c r="C205" s="192" t="s">
        <v>240</v>
      </c>
      <c r="D205" s="192" t="s">
        <v>381</v>
      </c>
      <c r="E205" s="189">
        <v>52</v>
      </c>
      <c r="F205" s="189">
        <v>45</v>
      </c>
      <c r="G205" s="189">
        <v>18</v>
      </c>
      <c r="H205" s="189">
        <v>5</v>
      </c>
      <c r="I205" s="189">
        <v>2</v>
      </c>
      <c r="J205" s="189">
        <v>16</v>
      </c>
      <c r="K205" s="189">
        <v>4</v>
      </c>
      <c r="L205" s="189">
        <v>0</v>
      </c>
      <c r="M205" s="189">
        <v>0</v>
      </c>
      <c r="N205" s="189">
        <v>7</v>
      </c>
      <c r="O205" s="189">
        <v>0</v>
      </c>
      <c r="P205" s="189">
        <v>0</v>
      </c>
      <c r="Q205" s="189">
        <v>0</v>
      </c>
      <c r="R205" s="189">
        <v>1</v>
      </c>
      <c r="S205" s="189">
        <v>2</v>
      </c>
      <c r="T205" s="189">
        <v>0</v>
      </c>
      <c r="U205" s="189">
        <v>4</v>
      </c>
    </row>
    <row r="206" spans="1:21" s="193" customFormat="1" ht="12" hidden="1">
      <c r="A206" s="192" t="s">
        <v>375</v>
      </c>
      <c r="B206" s="192" t="s">
        <v>126</v>
      </c>
      <c r="C206" s="192" t="s">
        <v>240</v>
      </c>
      <c r="D206" s="192" t="s">
        <v>382</v>
      </c>
      <c r="E206" s="189">
        <v>73</v>
      </c>
      <c r="F206" s="189">
        <v>53</v>
      </c>
      <c r="G206" s="189">
        <v>9</v>
      </c>
      <c r="H206" s="189">
        <v>5</v>
      </c>
      <c r="I206" s="189">
        <v>12</v>
      </c>
      <c r="J206" s="189">
        <v>17</v>
      </c>
      <c r="K206" s="189">
        <v>10</v>
      </c>
      <c r="L206" s="189">
        <v>0</v>
      </c>
      <c r="M206" s="189">
        <v>0</v>
      </c>
      <c r="N206" s="189">
        <v>20</v>
      </c>
      <c r="O206" s="189">
        <v>0</v>
      </c>
      <c r="P206" s="189">
        <v>0</v>
      </c>
      <c r="Q206" s="189">
        <v>7</v>
      </c>
      <c r="R206" s="189">
        <v>7</v>
      </c>
      <c r="S206" s="189">
        <v>5</v>
      </c>
      <c r="T206" s="189">
        <v>1</v>
      </c>
      <c r="U206" s="189">
        <v>0</v>
      </c>
    </row>
    <row r="207" spans="1:21" s="193" customFormat="1" ht="12" hidden="1">
      <c r="A207" s="192" t="s">
        <v>375</v>
      </c>
      <c r="B207" s="192" t="s">
        <v>126</v>
      </c>
      <c r="C207" s="192" t="s">
        <v>240</v>
      </c>
      <c r="D207" s="192" t="s">
        <v>383</v>
      </c>
      <c r="E207" s="189">
        <v>39</v>
      </c>
      <c r="F207" s="189">
        <v>33</v>
      </c>
      <c r="G207" s="189">
        <v>8</v>
      </c>
      <c r="H207" s="189">
        <v>7</v>
      </c>
      <c r="I207" s="189">
        <v>11</v>
      </c>
      <c r="J207" s="189">
        <v>5</v>
      </c>
      <c r="K207" s="189">
        <v>2</v>
      </c>
      <c r="L207" s="189">
        <v>0</v>
      </c>
      <c r="M207" s="189">
        <v>0</v>
      </c>
      <c r="N207" s="189">
        <v>6</v>
      </c>
      <c r="O207" s="189">
        <v>0</v>
      </c>
      <c r="P207" s="189">
        <v>0</v>
      </c>
      <c r="Q207" s="189">
        <v>5</v>
      </c>
      <c r="R207" s="189">
        <v>1</v>
      </c>
      <c r="S207" s="189">
        <v>0</v>
      </c>
      <c r="T207" s="189">
        <v>0</v>
      </c>
      <c r="U207" s="189">
        <v>0</v>
      </c>
    </row>
    <row r="208" spans="1:21" s="193" customFormat="1" ht="12">
      <c r="A208" s="192" t="s">
        <v>375</v>
      </c>
      <c r="B208" s="192" t="s">
        <v>126</v>
      </c>
      <c r="C208" s="192" t="s">
        <v>240</v>
      </c>
      <c r="D208" s="192" t="s">
        <v>250</v>
      </c>
      <c r="E208" s="189">
        <v>366</v>
      </c>
      <c r="F208" s="189">
        <v>300</v>
      </c>
      <c r="G208" s="189">
        <v>53</v>
      </c>
      <c r="H208" s="189">
        <v>52</v>
      </c>
      <c r="I208" s="189">
        <v>42</v>
      </c>
      <c r="J208" s="189">
        <v>116</v>
      </c>
      <c r="K208" s="189">
        <v>37</v>
      </c>
      <c r="L208" s="189">
        <v>0</v>
      </c>
      <c r="M208" s="189">
        <v>0</v>
      </c>
      <c r="N208" s="189">
        <v>66</v>
      </c>
      <c r="O208" s="189">
        <v>0</v>
      </c>
      <c r="P208" s="189">
        <v>0</v>
      </c>
      <c r="Q208" s="189">
        <v>12</v>
      </c>
      <c r="R208" s="189">
        <v>37</v>
      </c>
      <c r="S208" s="189">
        <v>10</v>
      </c>
      <c r="T208" s="189">
        <v>2</v>
      </c>
      <c r="U208" s="189">
        <v>5</v>
      </c>
    </row>
    <row r="209" spans="1:21" s="193" customFormat="1" ht="12">
      <c r="A209" s="192" t="s">
        <v>375</v>
      </c>
      <c r="B209" s="192" t="s">
        <v>126</v>
      </c>
      <c r="C209" s="192" t="s">
        <v>75</v>
      </c>
      <c r="D209" s="192" t="s">
        <v>250</v>
      </c>
      <c r="E209" s="189">
        <v>366</v>
      </c>
      <c r="F209" s="189">
        <v>300</v>
      </c>
      <c r="G209" s="189">
        <v>53</v>
      </c>
      <c r="H209" s="189">
        <v>52</v>
      </c>
      <c r="I209" s="189">
        <v>42</v>
      </c>
      <c r="J209" s="189">
        <v>116</v>
      </c>
      <c r="K209" s="189">
        <v>37</v>
      </c>
      <c r="L209" s="189">
        <v>0</v>
      </c>
      <c r="M209" s="189">
        <v>0</v>
      </c>
      <c r="N209" s="189">
        <v>66</v>
      </c>
      <c r="O209" s="189">
        <v>0</v>
      </c>
      <c r="P209" s="189">
        <v>0</v>
      </c>
      <c r="Q209" s="189">
        <v>12</v>
      </c>
      <c r="R209" s="189">
        <v>37</v>
      </c>
      <c r="S209" s="189">
        <v>10</v>
      </c>
      <c r="T209" s="189">
        <v>2</v>
      </c>
      <c r="U209" s="189">
        <v>5</v>
      </c>
    </row>
    <row r="210" spans="1:21" s="193" customFormat="1" ht="12" hidden="1">
      <c r="A210" s="192" t="s">
        <v>375</v>
      </c>
      <c r="B210" s="192" t="s">
        <v>132</v>
      </c>
      <c r="C210" s="192" t="s">
        <v>240</v>
      </c>
      <c r="D210" s="192" t="s">
        <v>384</v>
      </c>
      <c r="E210" s="189">
        <v>35</v>
      </c>
      <c r="F210" s="189">
        <v>27</v>
      </c>
      <c r="G210" s="189">
        <v>8</v>
      </c>
      <c r="H210" s="189">
        <v>8</v>
      </c>
      <c r="I210" s="189">
        <v>0</v>
      </c>
      <c r="J210" s="189">
        <v>7</v>
      </c>
      <c r="K210" s="189">
        <v>4</v>
      </c>
      <c r="L210" s="189">
        <v>0</v>
      </c>
      <c r="M210" s="189">
        <v>0</v>
      </c>
      <c r="N210" s="189">
        <v>8</v>
      </c>
      <c r="O210" s="189">
        <v>0</v>
      </c>
      <c r="P210" s="189">
        <v>0</v>
      </c>
      <c r="Q210" s="189">
        <v>0</v>
      </c>
      <c r="R210" s="189">
        <v>3</v>
      </c>
      <c r="S210" s="189">
        <v>0</v>
      </c>
      <c r="T210" s="189">
        <v>1</v>
      </c>
      <c r="U210" s="189">
        <v>4</v>
      </c>
    </row>
    <row r="211" spans="1:21" s="193" customFormat="1" ht="12" hidden="1">
      <c r="A211" s="192" t="s">
        <v>375</v>
      </c>
      <c r="B211" s="192" t="s">
        <v>132</v>
      </c>
      <c r="C211" s="192" t="s">
        <v>240</v>
      </c>
      <c r="D211" s="192" t="s">
        <v>385</v>
      </c>
      <c r="E211" s="189">
        <v>12</v>
      </c>
      <c r="F211" s="189">
        <v>4</v>
      </c>
      <c r="G211" s="189">
        <v>4</v>
      </c>
      <c r="H211" s="189">
        <v>0</v>
      </c>
      <c r="I211" s="189">
        <v>0</v>
      </c>
      <c r="J211" s="189">
        <v>0</v>
      </c>
      <c r="K211" s="189">
        <v>0</v>
      </c>
      <c r="L211" s="189">
        <v>0</v>
      </c>
      <c r="M211" s="189">
        <v>0</v>
      </c>
      <c r="N211" s="189">
        <v>8</v>
      </c>
      <c r="O211" s="189">
        <v>2</v>
      </c>
      <c r="P211" s="189">
        <v>1</v>
      </c>
      <c r="Q211" s="189">
        <v>0</v>
      </c>
      <c r="R211" s="189">
        <v>4</v>
      </c>
      <c r="S211" s="189">
        <v>1</v>
      </c>
      <c r="T211" s="189">
        <v>0</v>
      </c>
      <c r="U211" s="189">
        <v>0</v>
      </c>
    </row>
    <row r="212" spans="1:21" s="193" customFormat="1" ht="12" hidden="1">
      <c r="A212" s="192" t="s">
        <v>375</v>
      </c>
      <c r="B212" s="192" t="s">
        <v>132</v>
      </c>
      <c r="C212" s="192" t="s">
        <v>240</v>
      </c>
      <c r="D212" s="192" t="s">
        <v>386</v>
      </c>
      <c r="E212" s="189">
        <v>83</v>
      </c>
      <c r="F212" s="189">
        <v>80</v>
      </c>
      <c r="G212" s="189">
        <v>20</v>
      </c>
      <c r="H212" s="189">
        <v>12</v>
      </c>
      <c r="I212" s="189">
        <v>2</v>
      </c>
      <c r="J212" s="189">
        <v>26</v>
      </c>
      <c r="K212" s="189">
        <v>20</v>
      </c>
      <c r="L212" s="189">
        <v>0</v>
      </c>
      <c r="M212" s="189">
        <v>0</v>
      </c>
      <c r="N212" s="189">
        <v>3</v>
      </c>
      <c r="O212" s="189">
        <v>0</v>
      </c>
      <c r="P212" s="189">
        <v>0</v>
      </c>
      <c r="Q212" s="189">
        <v>0</v>
      </c>
      <c r="R212" s="189">
        <v>2</v>
      </c>
      <c r="S212" s="189">
        <v>1</v>
      </c>
      <c r="T212" s="189">
        <v>0</v>
      </c>
      <c r="U212" s="189">
        <v>0</v>
      </c>
    </row>
    <row r="213" spans="1:21" s="193" customFormat="1" ht="12" hidden="1">
      <c r="A213" s="192" t="s">
        <v>375</v>
      </c>
      <c r="B213" s="192" t="s">
        <v>132</v>
      </c>
      <c r="C213" s="192" t="s">
        <v>240</v>
      </c>
      <c r="D213" s="192" t="s">
        <v>387</v>
      </c>
      <c r="E213" s="189">
        <v>19</v>
      </c>
      <c r="F213" s="189">
        <v>10</v>
      </c>
      <c r="G213" s="189">
        <v>3</v>
      </c>
      <c r="H213" s="189">
        <v>0</v>
      </c>
      <c r="I213" s="189">
        <v>0</v>
      </c>
      <c r="J213" s="189">
        <v>6</v>
      </c>
      <c r="K213" s="189">
        <v>1</v>
      </c>
      <c r="L213" s="189">
        <v>0</v>
      </c>
      <c r="M213" s="189">
        <v>0</v>
      </c>
      <c r="N213" s="189">
        <v>9</v>
      </c>
      <c r="O213" s="189">
        <v>0</v>
      </c>
      <c r="P213" s="189">
        <v>0</v>
      </c>
      <c r="Q213" s="189">
        <v>0</v>
      </c>
      <c r="R213" s="189">
        <v>6</v>
      </c>
      <c r="S213" s="189">
        <v>3</v>
      </c>
      <c r="T213" s="189">
        <v>0</v>
      </c>
      <c r="U213" s="189">
        <v>0</v>
      </c>
    </row>
    <row r="214" spans="1:21" s="193" customFormat="1" ht="12" hidden="1">
      <c r="A214" s="192" t="s">
        <v>375</v>
      </c>
      <c r="B214" s="192" t="s">
        <v>132</v>
      </c>
      <c r="C214" s="192" t="s">
        <v>240</v>
      </c>
      <c r="D214" s="192" t="s">
        <v>388</v>
      </c>
      <c r="E214" s="189">
        <v>31</v>
      </c>
      <c r="F214" s="189">
        <v>29</v>
      </c>
      <c r="G214" s="189">
        <v>6</v>
      </c>
      <c r="H214" s="189">
        <v>6</v>
      </c>
      <c r="I214" s="189">
        <v>0</v>
      </c>
      <c r="J214" s="189">
        <v>6</v>
      </c>
      <c r="K214" s="189">
        <v>11</v>
      </c>
      <c r="L214" s="189">
        <v>0</v>
      </c>
      <c r="M214" s="189">
        <v>0</v>
      </c>
      <c r="N214" s="189">
        <v>2</v>
      </c>
      <c r="O214" s="189">
        <v>0</v>
      </c>
      <c r="P214" s="189">
        <v>0</v>
      </c>
      <c r="Q214" s="189">
        <v>0</v>
      </c>
      <c r="R214" s="189">
        <v>2</v>
      </c>
      <c r="S214" s="189">
        <v>0</v>
      </c>
      <c r="T214" s="189">
        <v>0</v>
      </c>
      <c r="U214" s="189">
        <v>0</v>
      </c>
    </row>
    <row r="215" spans="1:21" s="193" customFormat="1" ht="12" hidden="1">
      <c r="A215" s="192" t="s">
        <v>375</v>
      </c>
      <c r="B215" s="192" t="s">
        <v>132</v>
      </c>
      <c r="C215" s="192" t="s">
        <v>240</v>
      </c>
      <c r="D215" s="192" t="s">
        <v>389</v>
      </c>
      <c r="E215" s="189">
        <v>48</v>
      </c>
      <c r="F215" s="189">
        <v>45</v>
      </c>
      <c r="G215" s="189">
        <v>10</v>
      </c>
      <c r="H215" s="189">
        <v>13</v>
      </c>
      <c r="I215" s="189">
        <v>1</v>
      </c>
      <c r="J215" s="189">
        <v>14</v>
      </c>
      <c r="K215" s="189">
        <v>7</v>
      </c>
      <c r="L215" s="189">
        <v>0</v>
      </c>
      <c r="M215" s="189">
        <v>0</v>
      </c>
      <c r="N215" s="189">
        <v>3</v>
      </c>
      <c r="O215" s="189">
        <v>0</v>
      </c>
      <c r="P215" s="189">
        <v>0</v>
      </c>
      <c r="Q215" s="189">
        <v>0</v>
      </c>
      <c r="R215" s="189">
        <v>1</v>
      </c>
      <c r="S215" s="189">
        <v>2</v>
      </c>
      <c r="T215" s="189">
        <v>0</v>
      </c>
      <c r="U215" s="189">
        <v>0</v>
      </c>
    </row>
    <row r="216" spans="1:21" s="193" customFormat="1" ht="12">
      <c r="A216" s="192" t="s">
        <v>375</v>
      </c>
      <c r="B216" s="192" t="s">
        <v>132</v>
      </c>
      <c r="C216" s="192" t="s">
        <v>240</v>
      </c>
      <c r="D216" s="192" t="s">
        <v>250</v>
      </c>
      <c r="E216" s="189">
        <v>228</v>
      </c>
      <c r="F216" s="189">
        <v>195</v>
      </c>
      <c r="G216" s="189">
        <v>51</v>
      </c>
      <c r="H216" s="189">
        <v>39</v>
      </c>
      <c r="I216" s="189">
        <v>3</v>
      </c>
      <c r="J216" s="189">
        <v>59</v>
      </c>
      <c r="K216" s="189">
        <v>43</v>
      </c>
      <c r="L216" s="189">
        <v>0</v>
      </c>
      <c r="M216" s="189">
        <v>0</v>
      </c>
      <c r="N216" s="189">
        <v>33</v>
      </c>
      <c r="O216" s="189">
        <v>2</v>
      </c>
      <c r="P216" s="189">
        <v>1</v>
      </c>
      <c r="Q216" s="189">
        <v>0</v>
      </c>
      <c r="R216" s="189">
        <v>18</v>
      </c>
      <c r="S216" s="189">
        <v>7</v>
      </c>
      <c r="T216" s="189">
        <v>1</v>
      </c>
      <c r="U216" s="189">
        <v>4</v>
      </c>
    </row>
    <row r="217" spans="1:21" s="193" customFormat="1" ht="12" hidden="1">
      <c r="A217" s="192" t="s">
        <v>375</v>
      </c>
      <c r="B217" s="192" t="s">
        <v>132</v>
      </c>
      <c r="C217" s="192" t="s">
        <v>251</v>
      </c>
      <c r="D217" s="192" t="s">
        <v>390</v>
      </c>
      <c r="E217" s="189">
        <v>6</v>
      </c>
      <c r="F217" s="189">
        <v>6</v>
      </c>
      <c r="G217" s="189">
        <v>0</v>
      </c>
      <c r="H217" s="189">
        <v>1</v>
      </c>
      <c r="I217" s="189">
        <v>4</v>
      </c>
      <c r="J217" s="189">
        <v>0</v>
      </c>
      <c r="K217" s="189">
        <v>1</v>
      </c>
      <c r="L217" s="189">
        <v>0</v>
      </c>
      <c r="M217" s="189">
        <v>0</v>
      </c>
      <c r="N217" s="189">
        <v>0</v>
      </c>
      <c r="O217" s="189">
        <v>0</v>
      </c>
      <c r="P217" s="189">
        <v>0</v>
      </c>
      <c r="Q217" s="189">
        <v>0</v>
      </c>
      <c r="R217" s="189">
        <v>0</v>
      </c>
      <c r="S217" s="189">
        <v>0</v>
      </c>
      <c r="T217" s="189">
        <v>0</v>
      </c>
      <c r="U217" s="189">
        <v>0</v>
      </c>
    </row>
    <row r="218" spans="1:21" s="193" customFormat="1" ht="12" hidden="1">
      <c r="A218" s="192" t="s">
        <v>375</v>
      </c>
      <c r="B218" s="192" t="s">
        <v>132</v>
      </c>
      <c r="C218" s="192" t="s">
        <v>251</v>
      </c>
      <c r="D218" s="192" t="s">
        <v>391</v>
      </c>
      <c r="E218" s="189">
        <v>6</v>
      </c>
      <c r="F218" s="189">
        <v>6</v>
      </c>
      <c r="G218" s="189">
        <v>1</v>
      </c>
      <c r="H218" s="189">
        <v>2</v>
      </c>
      <c r="I218" s="189">
        <v>2</v>
      </c>
      <c r="J218" s="189">
        <v>0</v>
      </c>
      <c r="K218" s="189">
        <v>1</v>
      </c>
      <c r="L218" s="189">
        <v>0</v>
      </c>
      <c r="M218" s="189">
        <v>0</v>
      </c>
      <c r="N218" s="189">
        <v>0</v>
      </c>
      <c r="O218" s="189">
        <v>0</v>
      </c>
      <c r="P218" s="189">
        <v>0</v>
      </c>
      <c r="Q218" s="189">
        <v>0</v>
      </c>
      <c r="R218" s="189">
        <v>0</v>
      </c>
      <c r="S218" s="189">
        <v>0</v>
      </c>
      <c r="T218" s="189">
        <v>0</v>
      </c>
      <c r="U218" s="189">
        <v>0</v>
      </c>
    </row>
    <row r="219" spans="1:21" s="193" customFormat="1" ht="12">
      <c r="A219" s="192" t="s">
        <v>375</v>
      </c>
      <c r="B219" s="192" t="s">
        <v>132</v>
      </c>
      <c r="C219" s="192" t="s">
        <v>251</v>
      </c>
      <c r="D219" s="192" t="s">
        <v>250</v>
      </c>
      <c r="E219" s="189">
        <v>12</v>
      </c>
      <c r="F219" s="189">
        <v>12</v>
      </c>
      <c r="G219" s="189">
        <v>1</v>
      </c>
      <c r="H219" s="189">
        <v>3</v>
      </c>
      <c r="I219" s="189">
        <v>6</v>
      </c>
      <c r="J219" s="189">
        <v>0</v>
      </c>
      <c r="K219" s="189">
        <v>2</v>
      </c>
      <c r="L219" s="189">
        <v>0</v>
      </c>
      <c r="M219" s="189">
        <v>0</v>
      </c>
      <c r="N219" s="189">
        <v>0</v>
      </c>
      <c r="O219" s="189">
        <v>0</v>
      </c>
      <c r="P219" s="189">
        <v>0</v>
      </c>
      <c r="Q219" s="189">
        <v>0</v>
      </c>
      <c r="R219" s="189">
        <v>0</v>
      </c>
      <c r="S219" s="189">
        <v>0</v>
      </c>
      <c r="T219" s="189">
        <v>0</v>
      </c>
      <c r="U219" s="189">
        <v>0</v>
      </c>
    </row>
    <row r="220" spans="1:21" s="193" customFormat="1" ht="12">
      <c r="A220" s="192" t="s">
        <v>375</v>
      </c>
      <c r="B220" s="192" t="s">
        <v>132</v>
      </c>
      <c r="C220" s="192" t="s">
        <v>75</v>
      </c>
      <c r="D220" s="192" t="s">
        <v>250</v>
      </c>
      <c r="E220" s="189">
        <v>240</v>
      </c>
      <c r="F220" s="189">
        <v>207</v>
      </c>
      <c r="G220" s="189">
        <v>52</v>
      </c>
      <c r="H220" s="189">
        <v>42</v>
      </c>
      <c r="I220" s="189">
        <v>9</v>
      </c>
      <c r="J220" s="189">
        <v>59</v>
      </c>
      <c r="K220" s="189">
        <v>45</v>
      </c>
      <c r="L220" s="189">
        <v>0</v>
      </c>
      <c r="M220" s="189">
        <v>0</v>
      </c>
      <c r="N220" s="189">
        <v>33</v>
      </c>
      <c r="O220" s="189">
        <v>2</v>
      </c>
      <c r="P220" s="189">
        <v>1</v>
      </c>
      <c r="Q220" s="189">
        <v>0</v>
      </c>
      <c r="R220" s="189">
        <v>18</v>
      </c>
      <c r="S220" s="189">
        <v>7</v>
      </c>
      <c r="T220" s="189">
        <v>1</v>
      </c>
      <c r="U220" s="189">
        <v>4</v>
      </c>
    </row>
    <row r="221" spans="1:21" s="193" customFormat="1" ht="12" hidden="1">
      <c r="A221" s="192" t="s">
        <v>375</v>
      </c>
      <c r="B221" s="192" t="s">
        <v>138</v>
      </c>
      <c r="C221" s="192" t="s">
        <v>240</v>
      </c>
      <c r="D221" s="192" t="s">
        <v>392</v>
      </c>
      <c r="E221" s="189">
        <v>227</v>
      </c>
      <c r="F221" s="189">
        <v>152</v>
      </c>
      <c r="G221" s="189">
        <v>28</v>
      </c>
      <c r="H221" s="189">
        <v>20</v>
      </c>
      <c r="I221" s="189">
        <v>25</v>
      </c>
      <c r="J221" s="189">
        <v>45</v>
      </c>
      <c r="K221" s="189">
        <v>34</v>
      </c>
      <c r="L221" s="189">
        <v>0</v>
      </c>
      <c r="M221" s="189">
        <v>0</v>
      </c>
      <c r="N221" s="189">
        <v>75</v>
      </c>
      <c r="O221" s="189">
        <v>0</v>
      </c>
      <c r="P221" s="189">
        <v>0</v>
      </c>
      <c r="Q221" s="189">
        <v>3</v>
      </c>
      <c r="R221" s="189">
        <v>3</v>
      </c>
      <c r="S221" s="189">
        <v>2</v>
      </c>
      <c r="T221" s="189">
        <v>5</v>
      </c>
      <c r="U221" s="189">
        <v>62</v>
      </c>
    </row>
    <row r="222" spans="1:21" s="193" customFormat="1" ht="12" hidden="1">
      <c r="A222" s="192" t="s">
        <v>375</v>
      </c>
      <c r="B222" s="192" t="s">
        <v>138</v>
      </c>
      <c r="C222" s="192" t="s">
        <v>240</v>
      </c>
      <c r="D222" s="192" t="s">
        <v>393</v>
      </c>
      <c r="E222" s="189">
        <v>46</v>
      </c>
      <c r="F222" s="189">
        <v>29</v>
      </c>
      <c r="G222" s="189">
        <v>4</v>
      </c>
      <c r="H222" s="189">
        <v>2</v>
      </c>
      <c r="I222" s="189">
        <v>1</v>
      </c>
      <c r="J222" s="189">
        <v>11</v>
      </c>
      <c r="K222" s="189">
        <v>11</v>
      </c>
      <c r="L222" s="189">
        <v>0</v>
      </c>
      <c r="M222" s="189">
        <v>0</v>
      </c>
      <c r="N222" s="189">
        <v>17</v>
      </c>
      <c r="O222" s="189">
        <v>0</v>
      </c>
      <c r="P222" s="189">
        <v>0</v>
      </c>
      <c r="Q222" s="189">
        <v>0</v>
      </c>
      <c r="R222" s="189">
        <v>5</v>
      </c>
      <c r="S222" s="189">
        <v>1</v>
      </c>
      <c r="T222" s="189">
        <v>0</v>
      </c>
      <c r="U222" s="189">
        <v>11</v>
      </c>
    </row>
    <row r="223" spans="1:21" s="193" customFormat="1" ht="12" hidden="1">
      <c r="A223" s="192" t="s">
        <v>375</v>
      </c>
      <c r="B223" s="192" t="s">
        <v>138</v>
      </c>
      <c r="C223" s="192" t="s">
        <v>240</v>
      </c>
      <c r="D223" s="192" t="s">
        <v>394</v>
      </c>
      <c r="E223" s="189">
        <v>70</v>
      </c>
      <c r="F223" s="189">
        <v>41</v>
      </c>
      <c r="G223" s="189">
        <v>15</v>
      </c>
      <c r="H223" s="189">
        <v>10</v>
      </c>
      <c r="I223" s="189">
        <v>5</v>
      </c>
      <c r="J223" s="189">
        <v>10</v>
      </c>
      <c r="K223" s="189">
        <v>1</v>
      </c>
      <c r="L223" s="189">
        <v>0</v>
      </c>
      <c r="M223" s="189">
        <v>0</v>
      </c>
      <c r="N223" s="189">
        <v>29</v>
      </c>
      <c r="O223" s="189">
        <v>0</v>
      </c>
      <c r="P223" s="189">
        <v>0</v>
      </c>
      <c r="Q223" s="189">
        <v>0</v>
      </c>
      <c r="R223" s="189">
        <v>1</v>
      </c>
      <c r="S223" s="189">
        <v>4</v>
      </c>
      <c r="T223" s="189">
        <v>0</v>
      </c>
      <c r="U223" s="189">
        <v>24</v>
      </c>
    </row>
    <row r="224" spans="1:21" s="193" customFormat="1" ht="12" hidden="1">
      <c r="A224" s="192" t="s">
        <v>375</v>
      </c>
      <c r="B224" s="192" t="s">
        <v>138</v>
      </c>
      <c r="C224" s="192" t="s">
        <v>240</v>
      </c>
      <c r="D224" s="192" t="s">
        <v>395</v>
      </c>
      <c r="E224" s="189">
        <v>28</v>
      </c>
      <c r="F224" s="189">
        <v>19</v>
      </c>
      <c r="G224" s="189">
        <v>3</v>
      </c>
      <c r="H224" s="189">
        <v>3</v>
      </c>
      <c r="I224" s="189">
        <v>4</v>
      </c>
      <c r="J224" s="189">
        <v>7</v>
      </c>
      <c r="K224" s="189">
        <v>2</v>
      </c>
      <c r="L224" s="189">
        <v>0</v>
      </c>
      <c r="M224" s="189">
        <v>0</v>
      </c>
      <c r="N224" s="189">
        <v>9</v>
      </c>
      <c r="O224" s="189">
        <v>0</v>
      </c>
      <c r="P224" s="189">
        <v>0</v>
      </c>
      <c r="Q224" s="189">
        <v>0</v>
      </c>
      <c r="R224" s="189">
        <v>1</v>
      </c>
      <c r="S224" s="189">
        <v>5</v>
      </c>
      <c r="T224" s="189">
        <v>0</v>
      </c>
      <c r="U224" s="189">
        <v>3</v>
      </c>
    </row>
    <row r="225" spans="1:21" s="193" customFormat="1" ht="12">
      <c r="A225" s="192" t="s">
        <v>375</v>
      </c>
      <c r="B225" s="192" t="s">
        <v>138</v>
      </c>
      <c r="C225" s="192" t="s">
        <v>240</v>
      </c>
      <c r="D225" s="192" t="s">
        <v>250</v>
      </c>
      <c r="E225" s="189">
        <v>371</v>
      </c>
      <c r="F225" s="189">
        <v>241</v>
      </c>
      <c r="G225" s="189">
        <v>50</v>
      </c>
      <c r="H225" s="189">
        <v>35</v>
      </c>
      <c r="I225" s="189">
        <v>35</v>
      </c>
      <c r="J225" s="189">
        <v>73</v>
      </c>
      <c r="K225" s="189">
        <v>48</v>
      </c>
      <c r="L225" s="189">
        <v>0</v>
      </c>
      <c r="M225" s="189">
        <v>0</v>
      </c>
      <c r="N225" s="189">
        <v>130</v>
      </c>
      <c r="O225" s="189">
        <v>0</v>
      </c>
      <c r="P225" s="189">
        <v>0</v>
      </c>
      <c r="Q225" s="189">
        <v>3</v>
      </c>
      <c r="R225" s="189">
        <v>10</v>
      </c>
      <c r="S225" s="189">
        <v>12</v>
      </c>
      <c r="T225" s="189">
        <v>5</v>
      </c>
      <c r="U225" s="189">
        <v>100</v>
      </c>
    </row>
    <row r="226" spans="1:21" s="193" customFormat="1" ht="12" hidden="1">
      <c r="A226" s="192" t="s">
        <v>375</v>
      </c>
      <c r="B226" s="192" t="s">
        <v>138</v>
      </c>
      <c r="C226" s="192" t="s">
        <v>251</v>
      </c>
      <c r="D226" s="192" t="s">
        <v>396</v>
      </c>
      <c r="E226" s="189">
        <v>2</v>
      </c>
      <c r="F226" s="189">
        <v>2</v>
      </c>
      <c r="G226" s="189">
        <v>0</v>
      </c>
      <c r="H226" s="189">
        <v>0</v>
      </c>
      <c r="I226" s="189">
        <v>2</v>
      </c>
      <c r="J226" s="189">
        <v>0</v>
      </c>
      <c r="K226" s="189">
        <v>0</v>
      </c>
      <c r="L226" s="189">
        <v>0</v>
      </c>
      <c r="M226" s="189">
        <v>0</v>
      </c>
      <c r="N226" s="189">
        <v>0</v>
      </c>
      <c r="O226" s="189">
        <v>0</v>
      </c>
      <c r="P226" s="189">
        <v>0</v>
      </c>
      <c r="Q226" s="189">
        <v>0</v>
      </c>
      <c r="R226" s="189">
        <v>0</v>
      </c>
      <c r="S226" s="189">
        <v>0</v>
      </c>
      <c r="T226" s="189">
        <v>0</v>
      </c>
      <c r="U226" s="189">
        <v>0</v>
      </c>
    </row>
    <row r="227" spans="1:21" s="193" customFormat="1" ht="12">
      <c r="A227" s="192" t="s">
        <v>375</v>
      </c>
      <c r="B227" s="192" t="s">
        <v>138</v>
      </c>
      <c r="C227" s="192" t="s">
        <v>251</v>
      </c>
      <c r="D227" s="192" t="s">
        <v>250</v>
      </c>
      <c r="E227" s="189">
        <v>2</v>
      </c>
      <c r="F227" s="189">
        <v>2</v>
      </c>
      <c r="G227" s="189">
        <v>0</v>
      </c>
      <c r="H227" s="189">
        <v>0</v>
      </c>
      <c r="I227" s="189">
        <v>2</v>
      </c>
      <c r="J227" s="189">
        <v>0</v>
      </c>
      <c r="K227" s="189">
        <v>0</v>
      </c>
      <c r="L227" s="189">
        <v>0</v>
      </c>
      <c r="M227" s="189">
        <v>0</v>
      </c>
      <c r="N227" s="189">
        <v>0</v>
      </c>
      <c r="O227" s="189">
        <v>0</v>
      </c>
      <c r="P227" s="189">
        <v>0</v>
      </c>
      <c r="Q227" s="189">
        <v>0</v>
      </c>
      <c r="R227" s="189">
        <v>0</v>
      </c>
      <c r="S227" s="189">
        <v>0</v>
      </c>
      <c r="T227" s="189">
        <v>0</v>
      </c>
      <c r="U227" s="189">
        <v>0</v>
      </c>
    </row>
    <row r="228" spans="1:21" s="193" customFormat="1" ht="12">
      <c r="A228" s="192" t="s">
        <v>375</v>
      </c>
      <c r="B228" s="192" t="s">
        <v>138</v>
      </c>
      <c r="C228" s="192" t="s">
        <v>75</v>
      </c>
      <c r="D228" s="192" t="s">
        <v>250</v>
      </c>
      <c r="E228" s="189">
        <v>373</v>
      </c>
      <c r="F228" s="189">
        <v>243</v>
      </c>
      <c r="G228" s="189">
        <v>50</v>
      </c>
      <c r="H228" s="189">
        <v>35</v>
      </c>
      <c r="I228" s="189">
        <v>37</v>
      </c>
      <c r="J228" s="189">
        <v>73</v>
      </c>
      <c r="K228" s="189">
        <v>48</v>
      </c>
      <c r="L228" s="189">
        <v>0</v>
      </c>
      <c r="M228" s="189">
        <v>0</v>
      </c>
      <c r="N228" s="189">
        <v>130</v>
      </c>
      <c r="O228" s="189">
        <v>0</v>
      </c>
      <c r="P228" s="189">
        <v>0</v>
      </c>
      <c r="Q228" s="189">
        <v>3</v>
      </c>
      <c r="R228" s="189">
        <v>10</v>
      </c>
      <c r="S228" s="189">
        <v>12</v>
      </c>
      <c r="T228" s="189">
        <v>5</v>
      </c>
      <c r="U228" s="189">
        <v>100</v>
      </c>
    </row>
    <row r="229" spans="1:21" s="193" customFormat="1" ht="12" hidden="1">
      <c r="A229" s="192" t="s">
        <v>375</v>
      </c>
      <c r="B229" s="192" t="s">
        <v>284</v>
      </c>
      <c r="C229" s="192" t="s">
        <v>240</v>
      </c>
      <c r="D229" s="192" t="s">
        <v>397</v>
      </c>
      <c r="E229" s="189">
        <v>65</v>
      </c>
      <c r="F229" s="189">
        <v>56</v>
      </c>
      <c r="G229" s="189">
        <v>5</v>
      </c>
      <c r="H229" s="189">
        <v>13</v>
      </c>
      <c r="I229" s="189">
        <v>8</v>
      </c>
      <c r="J229" s="189">
        <v>17</v>
      </c>
      <c r="K229" s="189">
        <v>13</v>
      </c>
      <c r="L229" s="189">
        <v>0</v>
      </c>
      <c r="M229" s="189">
        <v>0</v>
      </c>
      <c r="N229" s="189">
        <v>9</v>
      </c>
      <c r="O229" s="189">
        <v>0</v>
      </c>
      <c r="P229" s="189">
        <v>0</v>
      </c>
      <c r="Q229" s="189">
        <v>0</v>
      </c>
      <c r="R229" s="189">
        <v>1</v>
      </c>
      <c r="S229" s="189">
        <v>5</v>
      </c>
      <c r="T229" s="189">
        <v>0</v>
      </c>
      <c r="U229" s="189">
        <v>3</v>
      </c>
    </row>
    <row r="230" spans="1:21" s="193" customFormat="1" ht="12">
      <c r="A230" s="192" t="s">
        <v>375</v>
      </c>
      <c r="B230" s="192" t="s">
        <v>284</v>
      </c>
      <c r="C230" s="192" t="s">
        <v>240</v>
      </c>
      <c r="D230" s="192" t="s">
        <v>250</v>
      </c>
      <c r="E230" s="189">
        <v>65</v>
      </c>
      <c r="F230" s="189">
        <v>56</v>
      </c>
      <c r="G230" s="189">
        <v>5</v>
      </c>
      <c r="H230" s="189">
        <v>13</v>
      </c>
      <c r="I230" s="189">
        <v>8</v>
      </c>
      <c r="J230" s="189">
        <v>17</v>
      </c>
      <c r="K230" s="189">
        <v>13</v>
      </c>
      <c r="L230" s="189">
        <v>0</v>
      </c>
      <c r="M230" s="189">
        <v>0</v>
      </c>
      <c r="N230" s="189">
        <v>9</v>
      </c>
      <c r="O230" s="189">
        <v>0</v>
      </c>
      <c r="P230" s="189">
        <v>0</v>
      </c>
      <c r="Q230" s="189">
        <v>0</v>
      </c>
      <c r="R230" s="189">
        <v>1</v>
      </c>
      <c r="S230" s="189">
        <v>5</v>
      </c>
      <c r="T230" s="189">
        <v>0</v>
      </c>
      <c r="U230" s="189">
        <v>3</v>
      </c>
    </row>
    <row r="231" spans="1:21" s="193" customFormat="1" ht="12">
      <c r="A231" s="192" t="s">
        <v>375</v>
      </c>
      <c r="B231" s="192" t="s">
        <v>284</v>
      </c>
      <c r="C231" s="192" t="s">
        <v>75</v>
      </c>
      <c r="D231" s="192" t="s">
        <v>250</v>
      </c>
      <c r="E231" s="189">
        <v>65</v>
      </c>
      <c r="F231" s="189">
        <v>56</v>
      </c>
      <c r="G231" s="189">
        <v>5</v>
      </c>
      <c r="H231" s="189">
        <v>13</v>
      </c>
      <c r="I231" s="189">
        <v>8</v>
      </c>
      <c r="J231" s="189">
        <v>17</v>
      </c>
      <c r="K231" s="189">
        <v>13</v>
      </c>
      <c r="L231" s="189">
        <v>0</v>
      </c>
      <c r="M231" s="189">
        <v>0</v>
      </c>
      <c r="N231" s="189">
        <v>9</v>
      </c>
      <c r="O231" s="189">
        <v>0</v>
      </c>
      <c r="P231" s="189">
        <v>0</v>
      </c>
      <c r="Q231" s="189">
        <v>0</v>
      </c>
      <c r="R231" s="189">
        <v>1</v>
      </c>
      <c r="S231" s="189">
        <v>5</v>
      </c>
      <c r="T231" s="189">
        <v>0</v>
      </c>
      <c r="U231" s="189">
        <v>3</v>
      </c>
    </row>
    <row r="232" spans="1:21" s="193" customFormat="1" ht="12" hidden="1">
      <c r="A232" s="192" t="s">
        <v>375</v>
      </c>
      <c r="B232" s="192" t="s">
        <v>140</v>
      </c>
      <c r="C232" s="192" t="s">
        <v>240</v>
      </c>
      <c r="D232" s="192" t="s">
        <v>398</v>
      </c>
      <c r="E232" s="189">
        <v>34</v>
      </c>
      <c r="F232" s="189">
        <v>34</v>
      </c>
      <c r="G232" s="189">
        <v>2</v>
      </c>
      <c r="H232" s="189">
        <v>7</v>
      </c>
      <c r="I232" s="189">
        <v>1</v>
      </c>
      <c r="J232" s="189">
        <v>17</v>
      </c>
      <c r="K232" s="189">
        <v>7</v>
      </c>
      <c r="L232" s="189">
        <v>0</v>
      </c>
      <c r="M232" s="189">
        <v>0</v>
      </c>
      <c r="N232" s="189">
        <v>0</v>
      </c>
      <c r="O232" s="189">
        <v>0</v>
      </c>
      <c r="P232" s="189">
        <v>0</v>
      </c>
      <c r="Q232" s="189">
        <v>0</v>
      </c>
      <c r="R232" s="189">
        <v>0</v>
      </c>
      <c r="S232" s="189">
        <v>0</v>
      </c>
      <c r="T232" s="189">
        <v>0</v>
      </c>
      <c r="U232" s="189">
        <v>0</v>
      </c>
    </row>
    <row r="233" spans="1:21" s="193" customFormat="1" ht="12" hidden="1">
      <c r="A233" s="192" t="s">
        <v>375</v>
      </c>
      <c r="B233" s="192" t="s">
        <v>140</v>
      </c>
      <c r="C233" s="192" t="s">
        <v>240</v>
      </c>
      <c r="D233" s="192" t="s">
        <v>399</v>
      </c>
      <c r="E233" s="189">
        <v>27</v>
      </c>
      <c r="F233" s="189">
        <v>11</v>
      </c>
      <c r="G233" s="189">
        <v>0</v>
      </c>
      <c r="H233" s="189">
        <v>1</v>
      </c>
      <c r="I233" s="189">
        <v>1</v>
      </c>
      <c r="J233" s="189">
        <v>4</v>
      </c>
      <c r="K233" s="189">
        <v>5</v>
      </c>
      <c r="L233" s="189">
        <v>0</v>
      </c>
      <c r="M233" s="189">
        <v>0</v>
      </c>
      <c r="N233" s="189">
        <v>16</v>
      </c>
      <c r="O233" s="189">
        <v>0</v>
      </c>
      <c r="P233" s="189">
        <v>0</v>
      </c>
      <c r="Q233" s="189">
        <v>0</v>
      </c>
      <c r="R233" s="189">
        <v>0</v>
      </c>
      <c r="S233" s="189">
        <v>0</v>
      </c>
      <c r="T233" s="189">
        <v>0</v>
      </c>
      <c r="U233" s="189">
        <v>16</v>
      </c>
    </row>
    <row r="234" spans="1:21" s="193" customFormat="1" ht="12">
      <c r="A234" s="192" t="s">
        <v>375</v>
      </c>
      <c r="B234" s="192" t="s">
        <v>140</v>
      </c>
      <c r="C234" s="192" t="s">
        <v>240</v>
      </c>
      <c r="D234" s="192" t="s">
        <v>250</v>
      </c>
      <c r="E234" s="189">
        <v>61</v>
      </c>
      <c r="F234" s="189">
        <v>45</v>
      </c>
      <c r="G234" s="189">
        <v>2</v>
      </c>
      <c r="H234" s="189">
        <v>8</v>
      </c>
      <c r="I234" s="189">
        <v>2</v>
      </c>
      <c r="J234" s="189">
        <v>21</v>
      </c>
      <c r="K234" s="189">
        <v>12</v>
      </c>
      <c r="L234" s="189">
        <v>0</v>
      </c>
      <c r="M234" s="189">
        <v>0</v>
      </c>
      <c r="N234" s="189">
        <v>16</v>
      </c>
      <c r="O234" s="189">
        <v>0</v>
      </c>
      <c r="P234" s="189">
        <v>0</v>
      </c>
      <c r="Q234" s="189">
        <v>0</v>
      </c>
      <c r="R234" s="189">
        <v>0</v>
      </c>
      <c r="S234" s="189">
        <v>0</v>
      </c>
      <c r="T234" s="189">
        <v>0</v>
      </c>
      <c r="U234" s="189">
        <v>16</v>
      </c>
    </row>
    <row r="235" spans="1:21" s="193" customFormat="1" ht="12">
      <c r="A235" s="192" t="s">
        <v>375</v>
      </c>
      <c r="B235" s="192" t="s">
        <v>140</v>
      </c>
      <c r="C235" s="192" t="s">
        <v>75</v>
      </c>
      <c r="D235" s="192" t="s">
        <v>250</v>
      </c>
      <c r="E235" s="189">
        <v>61</v>
      </c>
      <c r="F235" s="189">
        <v>45</v>
      </c>
      <c r="G235" s="189">
        <v>2</v>
      </c>
      <c r="H235" s="189">
        <v>8</v>
      </c>
      <c r="I235" s="189">
        <v>2</v>
      </c>
      <c r="J235" s="189">
        <v>21</v>
      </c>
      <c r="K235" s="189">
        <v>12</v>
      </c>
      <c r="L235" s="189">
        <v>0</v>
      </c>
      <c r="M235" s="189">
        <v>0</v>
      </c>
      <c r="N235" s="189">
        <v>16</v>
      </c>
      <c r="O235" s="189">
        <v>0</v>
      </c>
      <c r="P235" s="189">
        <v>0</v>
      </c>
      <c r="Q235" s="189">
        <v>0</v>
      </c>
      <c r="R235" s="189">
        <v>0</v>
      </c>
      <c r="S235" s="189">
        <v>0</v>
      </c>
      <c r="T235" s="189">
        <v>0</v>
      </c>
      <c r="U235" s="189">
        <v>16</v>
      </c>
    </row>
    <row r="236" spans="1:21" s="193" customFormat="1" ht="12" hidden="1">
      <c r="A236" s="192" t="s">
        <v>375</v>
      </c>
      <c r="B236" s="192" t="s">
        <v>142</v>
      </c>
      <c r="C236" s="192" t="s">
        <v>240</v>
      </c>
      <c r="D236" s="192" t="s">
        <v>400</v>
      </c>
      <c r="E236" s="189">
        <v>12</v>
      </c>
      <c r="F236" s="189">
        <v>2</v>
      </c>
      <c r="G236" s="189">
        <v>2</v>
      </c>
      <c r="H236" s="189">
        <v>0</v>
      </c>
      <c r="I236" s="189">
        <v>0</v>
      </c>
      <c r="J236" s="189">
        <v>0</v>
      </c>
      <c r="K236" s="189">
        <v>0</v>
      </c>
      <c r="L236" s="189">
        <v>0</v>
      </c>
      <c r="M236" s="189">
        <v>0</v>
      </c>
      <c r="N236" s="189">
        <v>10</v>
      </c>
      <c r="O236" s="189">
        <v>2</v>
      </c>
      <c r="P236" s="189">
        <v>2</v>
      </c>
      <c r="Q236" s="189">
        <v>0</v>
      </c>
      <c r="R236" s="189">
        <v>2</v>
      </c>
      <c r="S236" s="189">
        <v>4</v>
      </c>
      <c r="T236" s="189">
        <v>0</v>
      </c>
      <c r="U236" s="189">
        <v>0</v>
      </c>
    </row>
    <row r="237" spans="1:21" s="193" customFormat="1" ht="12" hidden="1">
      <c r="A237" s="192" t="s">
        <v>375</v>
      </c>
      <c r="B237" s="192" t="s">
        <v>142</v>
      </c>
      <c r="C237" s="192" t="s">
        <v>240</v>
      </c>
      <c r="D237" s="192" t="s">
        <v>401</v>
      </c>
      <c r="E237" s="189">
        <v>63</v>
      </c>
      <c r="F237" s="189">
        <v>59</v>
      </c>
      <c r="G237" s="189">
        <v>7</v>
      </c>
      <c r="H237" s="189">
        <v>12</v>
      </c>
      <c r="I237" s="189">
        <v>9</v>
      </c>
      <c r="J237" s="189">
        <v>15</v>
      </c>
      <c r="K237" s="189">
        <v>16</v>
      </c>
      <c r="L237" s="189">
        <v>0</v>
      </c>
      <c r="M237" s="189">
        <v>0</v>
      </c>
      <c r="N237" s="189">
        <v>4</v>
      </c>
      <c r="O237" s="189">
        <v>0</v>
      </c>
      <c r="P237" s="189">
        <v>0</v>
      </c>
      <c r="Q237" s="189">
        <v>2</v>
      </c>
      <c r="R237" s="189">
        <v>1</v>
      </c>
      <c r="S237" s="189">
        <v>1</v>
      </c>
      <c r="T237" s="189">
        <v>0</v>
      </c>
      <c r="U237" s="189">
        <v>0</v>
      </c>
    </row>
    <row r="238" spans="1:21" s="193" customFormat="1" ht="12" hidden="1">
      <c r="A238" s="192" t="s">
        <v>375</v>
      </c>
      <c r="B238" s="192" t="s">
        <v>142</v>
      </c>
      <c r="C238" s="192" t="s">
        <v>240</v>
      </c>
      <c r="D238" s="192" t="s">
        <v>402</v>
      </c>
      <c r="E238" s="189">
        <v>25</v>
      </c>
      <c r="F238" s="189">
        <v>16</v>
      </c>
      <c r="G238" s="189">
        <v>4</v>
      </c>
      <c r="H238" s="189">
        <v>4</v>
      </c>
      <c r="I238" s="189">
        <v>1</v>
      </c>
      <c r="J238" s="189">
        <v>1</v>
      </c>
      <c r="K238" s="189">
        <v>6</v>
      </c>
      <c r="L238" s="189">
        <v>0</v>
      </c>
      <c r="M238" s="189">
        <v>0</v>
      </c>
      <c r="N238" s="189">
        <v>9</v>
      </c>
      <c r="O238" s="189">
        <v>0</v>
      </c>
      <c r="P238" s="189">
        <v>0</v>
      </c>
      <c r="Q238" s="189">
        <v>2</v>
      </c>
      <c r="R238" s="189">
        <v>0</v>
      </c>
      <c r="S238" s="189">
        <v>7</v>
      </c>
      <c r="T238" s="189">
        <v>0</v>
      </c>
      <c r="U238" s="189">
        <v>0</v>
      </c>
    </row>
    <row r="239" spans="1:21" s="193" customFormat="1" ht="12">
      <c r="A239" s="192" t="s">
        <v>375</v>
      </c>
      <c r="B239" s="192" t="s">
        <v>142</v>
      </c>
      <c r="C239" s="192" t="s">
        <v>240</v>
      </c>
      <c r="D239" s="192" t="s">
        <v>250</v>
      </c>
      <c r="E239" s="189">
        <v>100</v>
      </c>
      <c r="F239" s="189">
        <v>77</v>
      </c>
      <c r="G239" s="189">
        <v>13</v>
      </c>
      <c r="H239" s="189">
        <v>16</v>
      </c>
      <c r="I239" s="189">
        <v>10</v>
      </c>
      <c r="J239" s="189">
        <v>16</v>
      </c>
      <c r="K239" s="189">
        <v>22</v>
      </c>
      <c r="L239" s="189">
        <v>0</v>
      </c>
      <c r="M239" s="189">
        <v>0</v>
      </c>
      <c r="N239" s="189">
        <v>23</v>
      </c>
      <c r="O239" s="189">
        <v>2</v>
      </c>
      <c r="P239" s="189">
        <v>2</v>
      </c>
      <c r="Q239" s="189">
        <v>4</v>
      </c>
      <c r="R239" s="189">
        <v>3</v>
      </c>
      <c r="S239" s="189">
        <v>12</v>
      </c>
      <c r="T239" s="189">
        <v>0</v>
      </c>
      <c r="U239" s="189">
        <v>0</v>
      </c>
    </row>
    <row r="240" spans="1:21" s="193" customFormat="1" ht="12">
      <c r="A240" s="192" t="s">
        <v>375</v>
      </c>
      <c r="B240" s="192" t="s">
        <v>142</v>
      </c>
      <c r="C240" s="192" t="s">
        <v>75</v>
      </c>
      <c r="D240" s="192" t="s">
        <v>250</v>
      </c>
      <c r="E240" s="189">
        <v>100</v>
      </c>
      <c r="F240" s="189">
        <v>77</v>
      </c>
      <c r="G240" s="189">
        <v>13</v>
      </c>
      <c r="H240" s="189">
        <v>16</v>
      </c>
      <c r="I240" s="189">
        <v>10</v>
      </c>
      <c r="J240" s="189">
        <v>16</v>
      </c>
      <c r="K240" s="189">
        <v>22</v>
      </c>
      <c r="L240" s="189">
        <v>0</v>
      </c>
      <c r="M240" s="189">
        <v>0</v>
      </c>
      <c r="N240" s="189">
        <v>23</v>
      </c>
      <c r="O240" s="189">
        <v>2</v>
      </c>
      <c r="P240" s="189">
        <v>2</v>
      </c>
      <c r="Q240" s="189">
        <v>4</v>
      </c>
      <c r="R240" s="189">
        <v>3</v>
      </c>
      <c r="S240" s="189">
        <v>12</v>
      </c>
      <c r="T240" s="189">
        <v>0</v>
      </c>
      <c r="U240" s="189">
        <v>0</v>
      </c>
    </row>
    <row r="241" spans="1:21" s="193" customFormat="1" ht="12" hidden="1">
      <c r="A241" s="192" t="s">
        <v>375</v>
      </c>
      <c r="B241" s="192" t="s">
        <v>146</v>
      </c>
      <c r="C241" s="192" t="s">
        <v>240</v>
      </c>
      <c r="D241" s="192" t="s">
        <v>403</v>
      </c>
      <c r="E241" s="189">
        <v>27</v>
      </c>
      <c r="F241" s="189">
        <v>23</v>
      </c>
      <c r="G241" s="189">
        <v>4</v>
      </c>
      <c r="H241" s="189">
        <v>4</v>
      </c>
      <c r="I241" s="189">
        <v>2</v>
      </c>
      <c r="J241" s="189">
        <v>5</v>
      </c>
      <c r="K241" s="189">
        <v>8</v>
      </c>
      <c r="L241" s="189">
        <v>0</v>
      </c>
      <c r="M241" s="189">
        <v>0</v>
      </c>
      <c r="N241" s="189">
        <v>4</v>
      </c>
      <c r="O241" s="189">
        <v>0</v>
      </c>
      <c r="P241" s="189">
        <v>0</v>
      </c>
      <c r="Q241" s="189">
        <v>0</v>
      </c>
      <c r="R241" s="189">
        <v>2</v>
      </c>
      <c r="S241" s="189">
        <v>1</v>
      </c>
      <c r="T241" s="189">
        <v>1</v>
      </c>
      <c r="U241" s="189">
        <v>0</v>
      </c>
    </row>
    <row r="242" spans="1:21" s="193" customFormat="1" ht="12">
      <c r="A242" s="192" t="s">
        <v>375</v>
      </c>
      <c r="B242" s="192" t="s">
        <v>146</v>
      </c>
      <c r="C242" s="192" t="s">
        <v>240</v>
      </c>
      <c r="D242" s="192" t="s">
        <v>250</v>
      </c>
      <c r="E242" s="189">
        <v>27</v>
      </c>
      <c r="F242" s="189">
        <v>23</v>
      </c>
      <c r="G242" s="189">
        <v>4</v>
      </c>
      <c r="H242" s="189">
        <v>4</v>
      </c>
      <c r="I242" s="189">
        <v>2</v>
      </c>
      <c r="J242" s="189">
        <v>5</v>
      </c>
      <c r="K242" s="189">
        <v>8</v>
      </c>
      <c r="L242" s="189">
        <v>0</v>
      </c>
      <c r="M242" s="189">
        <v>0</v>
      </c>
      <c r="N242" s="189">
        <v>4</v>
      </c>
      <c r="O242" s="189">
        <v>0</v>
      </c>
      <c r="P242" s="189">
        <v>0</v>
      </c>
      <c r="Q242" s="189">
        <v>0</v>
      </c>
      <c r="R242" s="189">
        <v>2</v>
      </c>
      <c r="S242" s="189">
        <v>1</v>
      </c>
      <c r="T242" s="189">
        <v>1</v>
      </c>
      <c r="U242" s="189">
        <v>0</v>
      </c>
    </row>
    <row r="243" spans="1:21" s="193" customFormat="1" ht="12">
      <c r="A243" s="192" t="s">
        <v>375</v>
      </c>
      <c r="B243" s="192" t="s">
        <v>146</v>
      </c>
      <c r="C243" s="192" t="s">
        <v>75</v>
      </c>
      <c r="D243" s="192" t="s">
        <v>250</v>
      </c>
      <c r="E243" s="189">
        <v>27</v>
      </c>
      <c r="F243" s="189">
        <v>23</v>
      </c>
      <c r="G243" s="189">
        <v>4</v>
      </c>
      <c r="H243" s="189">
        <v>4</v>
      </c>
      <c r="I243" s="189">
        <v>2</v>
      </c>
      <c r="J243" s="189">
        <v>5</v>
      </c>
      <c r="K243" s="189">
        <v>8</v>
      </c>
      <c r="L243" s="189">
        <v>0</v>
      </c>
      <c r="M243" s="189">
        <v>0</v>
      </c>
      <c r="N243" s="189">
        <v>4</v>
      </c>
      <c r="O243" s="189">
        <v>0</v>
      </c>
      <c r="P243" s="189">
        <v>0</v>
      </c>
      <c r="Q243" s="189">
        <v>0</v>
      </c>
      <c r="R243" s="189">
        <v>2</v>
      </c>
      <c r="S243" s="189">
        <v>1</v>
      </c>
      <c r="T243" s="189">
        <v>1</v>
      </c>
      <c r="U243" s="189">
        <v>0</v>
      </c>
    </row>
    <row r="244" spans="1:21" s="193" customFormat="1" ht="12" hidden="1">
      <c r="A244" s="192" t="s">
        <v>375</v>
      </c>
      <c r="B244" s="192" t="s">
        <v>149</v>
      </c>
      <c r="C244" s="192" t="s">
        <v>240</v>
      </c>
      <c r="D244" s="192" t="s">
        <v>404</v>
      </c>
      <c r="E244" s="189">
        <v>46</v>
      </c>
      <c r="F244" s="189">
        <v>33</v>
      </c>
      <c r="G244" s="189">
        <v>6</v>
      </c>
      <c r="H244" s="189">
        <v>9</v>
      </c>
      <c r="I244" s="189">
        <v>3</v>
      </c>
      <c r="J244" s="189">
        <v>7</v>
      </c>
      <c r="K244" s="189">
        <v>8</v>
      </c>
      <c r="L244" s="189">
        <v>0</v>
      </c>
      <c r="M244" s="189">
        <v>0</v>
      </c>
      <c r="N244" s="189">
        <v>13</v>
      </c>
      <c r="O244" s="189">
        <v>0</v>
      </c>
      <c r="P244" s="189">
        <v>0</v>
      </c>
      <c r="Q244" s="189">
        <v>0</v>
      </c>
      <c r="R244" s="189">
        <v>2</v>
      </c>
      <c r="S244" s="189">
        <v>10</v>
      </c>
      <c r="T244" s="189">
        <v>0</v>
      </c>
      <c r="U244" s="189">
        <v>1</v>
      </c>
    </row>
    <row r="245" spans="1:21" s="193" customFormat="1" ht="12" hidden="1">
      <c r="A245" s="192" t="s">
        <v>375</v>
      </c>
      <c r="B245" s="192" t="s">
        <v>149</v>
      </c>
      <c r="C245" s="192" t="s">
        <v>240</v>
      </c>
      <c r="D245" s="192" t="s">
        <v>405</v>
      </c>
      <c r="E245" s="189">
        <v>90</v>
      </c>
      <c r="F245" s="189">
        <v>81</v>
      </c>
      <c r="G245" s="189">
        <v>13</v>
      </c>
      <c r="H245" s="189">
        <v>17</v>
      </c>
      <c r="I245" s="189">
        <v>12</v>
      </c>
      <c r="J245" s="189">
        <v>21</v>
      </c>
      <c r="K245" s="189">
        <v>18</v>
      </c>
      <c r="L245" s="189">
        <v>0</v>
      </c>
      <c r="M245" s="189">
        <v>0</v>
      </c>
      <c r="N245" s="189">
        <v>9</v>
      </c>
      <c r="O245" s="189">
        <v>0</v>
      </c>
      <c r="P245" s="189">
        <v>0</v>
      </c>
      <c r="Q245" s="189">
        <v>0</v>
      </c>
      <c r="R245" s="189">
        <v>2</v>
      </c>
      <c r="S245" s="189">
        <v>7</v>
      </c>
      <c r="T245" s="189">
        <v>0</v>
      </c>
      <c r="U245" s="189">
        <v>0</v>
      </c>
    </row>
    <row r="246" spans="1:21" s="193" customFormat="1" ht="12">
      <c r="A246" s="192" t="s">
        <v>375</v>
      </c>
      <c r="B246" s="192" t="s">
        <v>149</v>
      </c>
      <c r="C246" s="192" t="s">
        <v>240</v>
      </c>
      <c r="D246" s="192" t="s">
        <v>250</v>
      </c>
      <c r="E246" s="189">
        <v>136</v>
      </c>
      <c r="F246" s="189">
        <v>114</v>
      </c>
      <c r="G246" s="189">
        <v>19</v>
      </c>
      <c r="H246" s="189">
        <v>26</v>
      </c>
      <c r="I246" s="189">
        <v>15</v>
      </c>
      <c r="J246" s="189">
        <v>28</v>
      </c>
      <c r="K246" s="189">
        <v>26</v>
      </c>
      <c r="L246" s="189">
        <v>0</v>
      </c>
      <c r="M246" s="189">
        <v>0</v>
      </c>
      <c r="N246" s="189">
        <v>22</v>
      </c>
      <c r="O246" s="189">
        <v>0</v>
      </c>
      <c r="P246" s="189">
        <v>0</v>
      </c>
      <c r="Q246" s="189">
        <v>0</v>
      </c>
      <c r="R246" s="189">
        <v>4</v>
      </c>
      <c r="S246" s="189">
        <v>17</v>
      </c>
      <c r="T246" s="189">
        <v>0</v>
      </c>
      <c r="U246" s="189">
        <v>1</v>
      </c>
    </row>
    <row r="247" spans="1:21" s="193" customFormat="1" ht="12">
      <c r="A247" s="192" t="s">
        <v>375</v>
      </c>
      <c r="B247" s="192" t="s">
        <v>149</v>
      </c>
      <c r="C247" s="192" t="s">
        <v>75</v>
      </c>
      <c r="D247" s="192" t="s">
        <v>250</v>
      </c>
      <c r="E247" s="189">
        <v>136</v>
      </c>
      <c r="F247" s="189">
        <v>114</v>
      </c>
      <c r="G247" s="189">
        <v>19</v>
      </c>
      <c r="H247" s="189">
        <v>26</v>
      </c>
      <c r="I247" s="189">
        <v>15</v>
      </c>
      <c r="J247" s="189">
        <v>28</v>
      </c>
      <c r="K247" s="189">
        <v>26</v>
      </c>
      <c r="L247" s="189">
        <v>0</v>
      </c>
      <c r="M247" s="189">
        <v>0</v>
      </c>
      <c r="N247" s="189">
        <v>22</v>
      </c>
      <c r="O247" s="189">
        <v>0</v>
      </c>
      <c r="P247" s="189">
        <v>0</v>
      </c>
      <c r="Q247" s="189">
        <v>0</v>
      </c>
      <c r="R247" s="189">
        <v>4</v>
      </c>
      <c r="S247" s="189">
        <v>17</v>
      </c>
      <c r="T247" s="189">
        <v>0</v>
      </c>
      <c r="U247" s="189">
        <v>1</v>
      </c>
    </row>
    <row r="248" spans="1:21" s="193" customFormat="1" ht="12" hidden="1">
      <c r="A248" s="192" t="s">
        <v>375</v>
      </c>
      <c r="B248" s="192" t="s">
        <v>152</v>
      </c>
      <c r="C248" s="192" t="s">
        <v>240</v>
      </c>
      <c r="D248" s="192" t="s">
        <v>406</v>
      </c>
      <c r="E248" s="189">
        <v>54</v>
      </c>
      <c r="F248" s="189">
        <v>48</v>
      </c>
      <c r="G248" s="189">
        <v>10</v>
      </c>
      <c r="H248" s="189">
        <v>11</v>
      </c>
      <c r="I248" s="189">
        <v>0</v>
      </c>
      <c r="J248" s="189">
        <v>15</v>
      </c>
      <c r="K248" s="189">
        <v>12</v>
      </c>
      <c r="L248" s="189">
        <v>0</v>
      </c>
      <c r="M248" s="189">
        <v>0</v>
      </c>
      <c r="N248" s="189">
        <v>6</v>
      </c>
      <c r="O248" s="189">
        <v>0</v>
      </c>
      <c r="P248" s="189">
        <v>0</v>
      </c>
      <c r="Q248" s="189">
        <v>0</v>
      </c>
      <c r="R248" s="189">
        <v>4</v>
      </c>
      <c r="S248" s="189">
        <v>2</v>
      </c>
      <c r="T248" s="189">
        <v>0</v>
      </c>
      <c r="U248" s="189">
        <v>0</v>
      </c>
    </row>
    <row r="249" spans="1:21" s="193" customFormat="1" ht="12" hidden="1">
      <c r="A249" s="192" t="s">
        <v>375</v>
      </c>
      <c r="B249" s="192" t="s">
        <v>152</v>
      </c>
      <c r="C249" s="192" t="s">
        <v>240</v>
      </c>
      <c r="D249" s="192" t="s">
        <v>407</v>
      </c>
      <c r="E249" s="189">
        <v>39</v>
      </c>
      <c r="F249" s="189">
        <v>34</v>
      </c>
      <c r="G249" s="189">
        <v>3</v>
      </c>
      <c r="H249" s="189">
        <v>5</v>
      </c>
      <c r="I249" s="189">
        <v>11</v>
      </c>
      <c r="J249" s="189">
        <v>10</v>
      </c>
      <c r="K249" s="189">
        <v>5</v>
      </c>
      <c r="L249" s="189">
        <v>0</v>
      </c>
      <c r="M249" s="189">
        <v>0</v>
      </c>
      <c r="N249" s="189">
        <v>5</v>
      </c>
      <c r="O249" s="189">
        <v>0</v>
      </c>
      <c r="P249" s="189">
        <v>0</v>
      </c>
      <c r="Q249" s="189">
        <v>4</v>
      </c>
      <c r="R249" s="189">
        <v>0</v>
      </c>
      <c r="S249" s="189">
        <v>1</v>
      </c>
      <c r="T249" s="189">
        <v>0</v>
      </c>
      <c r="U249" s="189">
        <v>0</v>
      </c>
    </row>
    <row r="250" spans="1:21" s="193" customFormat="1" ht="12" hidden="1">
      <c r="A250" s="192" t="s">
        <v>375</v>
      </c>
      <c r="B250" s="192" t="s">
        <v>152</v>
      </c>
      <c r="C250" s="192" t="s">
        <v>240</v>
      </c>
      <c r="D250" s="192" t="s">
        <v>408</v>
      </c>
      <c r="E250" s="189">
        <v>43</v>
      </c>
      <c r="F250" s="189">
        <v>42</v>
      </c>
      <c r="G250" s="189">
        <v>5</v>
      </c>
      <c r="H250" s="189">
        <v>9</v>
      </c>
      <c r="I250" s="189">
        <v>14</v>
      </c>
      <c r="J250" s="189">
        <v>11</v>
      </c>
      <c r="K250" s="189">
        <v>3</v>
      </c>
      <c r="L250" s="189">
        <v>0</v>
      </c>
      <c r="M250" s="189">
        <v>0</v>
      </c>
      <c r="N250" s="189">
        <v>1</v>
      </c>
      <c r="O250" s="189">
        <v>0</v>
      </c>
      <c r="P250" s="189">
        <v>0</v>
      </c>
      <c r="Q250" s="189">
        <v>1</v>
      </c>
      <c r="R250" s="189">
        <v>0</v>
      </c>
      <c r="S250" s="189">
        <v>0</v>
      </c>
      <c r="T250" s="189">
        <v>0</v>
      </c>
      <c r="U250" s="189">
        <v>0</v>
      </c>
    </row>
    <row r="251" spans="1:21" s="193" customFormat="1" ht="12" hidden="1">
      <c r="A251" s="192" t="s">
        <v>375</v>
      </c>
      <c r="B251" s="192" t="s">
        <v>152</v>
      </c>
      <c r="C251" s="192" t="s">
        <v>240</v>
      </c>
      <c r="D251" s="192" t="s">
        <v>409</v>
      </c>
      <c r="E251" s="189">
        <v>99</v>
      </c>
      <c r="F251" s="189">
        <v>95</v>
      </c>
      <c r="G251" s="189">
        <v>16</v>
      </c>
      <c r="H251" s="189">
        <v>36</v>
      </c>
      <c r="I251" s="189">
        <v>1</v>
      </c>
      <c r="J251" s="189">
        <v>11</v>
      </c>
      <c r="K251" s="189">
        <v>31</v>
      </c>
      <c r="L251" s="189">
        <v>0</v>
      </c>
      <c r="M251" s="189">
        <v>0</v>
      </c>
      <c r="N251" s="189">
        <v>4</v>
      </c>
      <c r="O251" s="189">
        <v>0</v>
      </c>
      <c r="P251" s="189">
        <v>0</v>
      </c>
      <c r="Q251" s="189">
        <v>0</v>
      </c>
      <c r="R251" s="189">
        <v>1</v>
      </c>
      <c r="S251" s="189">
        <v>3</v>
      </c>
      <c r="T251" s="189">
        <v>0</v>
      </c>
      <c r="U251" s="189">
        <v>0</v>
      </c>
    </row>
    <row r="252" spans="1:21" s="193" customFormat="1" ht="12" hidden="1">
      <c r="A252" s="192" t="s">
        <v>375</v>
      </c>
      <c r="B252" s="192" t="s">
        <v>152</v>
      </c>
      <c r="C252" s="192" t="s">
        <v>240</v>
      </c>
      <c r="D252" s="192" t="s">
        <v>410</v>
      </c>
      <c r="E252" s="189">
        <v>30</v>
      </c>
      <c r="F252" s="189">
        <v>25</v>
      </c>
      <c r="G252" s="189">
        <v>4</v>
      </c>
      <c r="H252" s="189">
        <v>7</v>
      </c>
      <c r="I252" s="189">
        <v>0</v>
      </c>
      <c r="J252" s="189">
        <v>9</v>
      </c>
      <c r="K252" s="189">
        <v>5</v>
      </c>
      <c r="L252" s="189">
        <v>0</v>
      </c>
      <c r="M252" s="189">
        <v>0</v>
      </c>
      <c r="N252" s="189">
        <v>5</v>
      </c>
      <c r="O252" s="189">
        <v>0</v>
      </c>
      <c r="P252" s="189">
        <v>1</v>
      </c>
      <c r="Q252" s="189">
        <v>0</v>
      </c>
      <c r="R252" s="189">
        <v>2</v>
      </c>
      <c r="S252" s="189">
        <v>1</v>
      </c>
      <c r="T252" s="189">
        <v>0</v>
      </c>
      <c r="U252" s="189">
        <v>1</v>
      </c>
    </row>
    <row r="253" spans="1:21" s="193" customFormat="1" ht="12" hidden="1">
      <c r="A253" s="192" t="s">
        <v>375</v>
      </c>
      <c r="B253" s="192" t="s">
        <v>152</v>
      </c>
      <c r="C253" s="192" t="s">
        <v>240</v>
      </c>
      <c r="D253" s="192" t="s">
        <v>411</v>
      </c>
      <c r="E253" s="189">
        <v>115</v>
      </c>
      <c r="F253" s="189">
        <v>104</v>
      </c>
      <c r="G253" s="189">
        <v>25</v>
      </c>
      <c r="H253" s="189">
        <v>39</v>
      </c>
      <c r="I253" s="189">
        <v>0</v>
      </c>
      <c r="J253" s="189">
        <v>12</v>
      </c>
      <c r="K253" s="189">
        <v>28</v>
      </c>
      <c r="L253" s="189">
        <v>0</v>
      </c>
      <c r="M253" s="189">
        <v>0</v>
      </c>
      <c r="N253" s="189">
        <v>11</v>
      </c>
      <c r="O253" s="189">
        <v>0</v>
      </c>
      <c r="P253" s="189">
        <v>1</v>
      </c>
      <c r="Q253" s="189">
        <v>0</v>
      </c>
      <c r="R253" s="189">
        <v>4</v>
      </c>
      <c r="S253" s="189">
        <v>6</v>
      </c>
      <c r="T253" s="189">
        <v>0</v>
      </c>
      <c r="U253" s="189">
        <v>0</v>
      </c>
    </row>
    <row r="254" spans="1:21" s="193" customFormat="1" ht="12" hidden="1">
      <c r="A254" s="192" t="s">
        <v>375</v>
      </c>
      <c r="B254" s="192" t="s">
        <v>152</v>
      </c>
      <c r="C254" s="192" t="s">
        <v>240</v>
      </c>
      <c r="D254" s="192" t="s">
        <v>412</v>
      </c>
      <c r="E254" s="189">
        <v>22</v>
      </c>
      <c r="F254" s="189">
        <v>15</v>
      </c>
      <c r="G254" s="189">
        <v>2</v>
      </c>
      <c r="H254" s="189">
        <v>3</v>
      </c>
      <c r="I254" s="189">
        <v>0</v>
      </c>
      <c r="J254" s="189">
        <v>6</v>
      </c>
      <c r="K254" s="189">
        <v>4</v>
      </c>
      <c r="L254" s="189">
        <v>0</v>
      </c>
      <c r="M254" s="189">
        <v>0</v>
      </c>
      <c r="N254" s="189">
        <v>7</v>
      </c>
      <c r="O254" s="189">
        <v>0</v>
      </c>
      <c r="P254" s="189">
        <v>0</v>
      </c>
      <c r="Q254" s="189">
        <v>0</v>
      </c>
      <c r="R254" s="189">
        <v>2</v>
      </c>
      <c r="S254" s="189">
        <v>0</v>
      </c>
      <c r="T254" s="189">
        <v>0</v>
      </c>
      <c r="U254" s="189">
        <v>5</v>
      </c>
    </row>
    <row r="255" spans="1:21" s="193" customFormat="1" ht="12">
      <c r="A255" s="192" t="s">
        <v>375</v>
      </c>
      <c r="B255" s="192" t="s">
        <v>152</v>
      </c>
      <c r="C255" s="192" t="s">
        <v>240</v>
      </c>
      <c r="D255" s="192" t="s">
        <v>250</v>
      </c>
      <c r="E255" s="189">
        <v>402</v>
      </c>
      <c r="F255" s="189">
        <v>363</v>
      </c>
      <c r="G255" s="189">
        <v>65</v>
      </c>
      <c r="H255" s="189">
        <v>110</v>
      </c>
      <c r="I255" s="189">
        <v>26</v>
      </c>
      <c r="J255" s="189">
        <v>74</v>
      </c>
      <c r="K255" s="189">
        <v>88</v>
      </c>
      <c r="L255" s="189">
        <v>0</v>
      </c>
      <c r="M255" s="189">
        <v>0</v>
      </c>
      <c r="N255" s="189">
        <v>39</v>
      </c>
      <c r="O255" s="189">
        <v>0</v>
      </c>
      <c r="P255" s="189">
        <v>2</v>
      </c>
      <c r="Q255" s="189">
        <v>5</v>
      </c>
      <c r="R255" s="189">
        <v>13</v>
      </c>
      <c r="S255" s="189">
        <v>13</v>
      </c>
      <c r="T255" s="189">
        <v>0</v>
      </c>
      <c r="U255" s="189">
        <v>6</v>
      </c>
    </row>
    <row r="256" spans="1:21" s="193" customFormat="1" ht="12" hidden="1">
      <c r="A256" s="192" t="s">
        <v>375</v>
      </c>
      <c r="B256" s="192" t="s">
        <v>152</v>
      </c>
      <c r="C256" s="192" t="s">
        <v>251</v>
      </c>
      <c r="D256" s="192" t="s">
        <v>413</v>
      </c>
      <c r="E256" s="189">
        <v>42</v>
      </c>
      <c r="F256" s="189">
        <v>29</v>
      </c>
      <c r="G256" s="189">
        <v>0</v>
      </c>
      <c r="H256" s="189">
        <v>0</v>
      </c>
      <c r="I256" s="189">
        <v>29</v>
      </c>
      <c r="J256" s="189">
        <v>0</v>
      </c>
      <c r="K256" s="189">
        <v>0</v>
      </c>
      <c r="L256" s="189">
        <v>0</v>
      </c>
      <c r="M256" s="189">
        <v>0</v>
      </c>
      <c r="N256" s="189">
        <v>13</v>
      </c>
      <c r="O256" s="189">
        <v>0</v>
      </c>
      <c r="P256" s="189">
        <v>0</v>
      </c>
      <c r="Q256" s="189">
        <v>5</v>
      </c>
      <c r="R256" s="189">
        <v>0</v>
      </c>
      <c r="S256" s="189">
        <v>0</v>
      </c>
      <c r="T256" s="189">
        <v>8</v>
      </c>
      <c r="U256" s="189">
        <v>0</v>
      </c>
    </row>
    <row r="257" spans="1:21" s="193" customFormat="1" ht="12" hidden="1">
      <c r="A257" s="192" t="s">
        <v>375</v>
      </c>
      <c r="B257" s="192" t="s">
        <v>152</v>
      </c>
      <c r="C257" s="192" t="s">
        <v>251</v>
      </c>
      <c r="D257" s="192" t="s">
        <v>414</v>
      </c>
      <c r="E257" s="189">
        <v>4</v>
      </c>
      <c r="F257" s="189">
        <v>4</v>
      </c>
      <c r="G257" s="189">
        <v>0</v>
      </c>
      <c r="H257" s="189">
        <v>0</v>
      </c>
      <c r="I257" s="189">
        <v>4</v>
      </c>
      <c r="J257" s="189">
        <v>0</v>
      </c>
      <c r="K257" s="189">
        <v>0</v>
      </c>
      <c r="L257" s="189">
        <v>0</v>
      </c>
      <c r="M257" s="189">
        <v>0</v>
      </c>
      <c r="N257" s="189">
        <v>0</v>
      </c>
      <c r="O257" s="189">
        <v>0</v>
      </c>
      <c r="P257" s="189">
        <v>0</v>
      </c>
      <c r="Q257" s="189">
        <v>0</v>
      </c>
      <c r="R257" s="189">
        <v>0</v>
      </c>
      <c r="S257" s="189">
        <v>0</v>
      </c>
      <c r="T257" s="189">
        <v>0</v>
      </c>
      <c r="U257" s="189">
        <v>0</v>
      </c>
    </row>
    <row r="258" spans="1:21" s="193" customFormat="1" ht="12">
      <c r="A258" s="192" t="s">
        <v>375</v>
      </c>
      <c r="B258" s="192" t="s">
        <v>152</v>
      </c>
      <c r="C258" s="192" t="s">
        <v>251</v>
      </c>
      <c r="D258" s="192" t="s">
        <v>250</v>
      </c>
      <c r="E258" s="189">
        <v>46</v>
      </c>
      <c r="F258" s="189">
        <v>33</v>
      </c>
      <c r="G258" s="189">
        <v>0</v>
      </c>
      <c r="H258" s="189">
        <v>0</v>
      </c>
      <c r="I258" s="189">
        <v>33</v>
      </c>
      <c r="J258" s="189">
        <v>0</v>
      </c>
      <c r="K258" s="189">
        <v>0</v>
      </c>
      <c r="L258" s="189">
        <v>0</v>
      </c>
      <c r="M258" s="189">
        <v>0</v>
      </c>
      <c r="N258" s="189">
        <v>13</v>
      </c>
      <c r="O258" s="189">
        <v>0</v>
      </c>
      <c r="P258" s="189">
        <v>0</v>
      </c>
      <c r="Q258" s="189">
        <v>5</v>
      </c>
      <c r="R258" s="189">
        <v>0</v>
      </c>
      <c r="S258" s="189">
        <v>0</v>
      </c>
      <c r="T258" s="189">
        <v>8</v>
      </c>
      <c r="U258" s="189">
        <v>0</v>
      </c>
    </row>
    <row r="259" spans="1:21" s="193" customFormat="1" ht="12">
      <c r="A259" s="192" t="s">
        <v>375</v>
      </c>
      <c r="B259" s="192" t="s">
        <v>152</v>
      </c>
      <c r="C259" s="192" t="s">
        <v>75</v>
      </c>
      <c r="D259" s="192" t="s">
        <v>250</v>
      </c>
      <c r="E259" s="189">
        <v>448</v>
      </c>
      <c r="F259" s="189">
        <v>396</v>
      </c>
      <c r="G259" s="189">
        <v>65</v>
      </c>
      <c r="H259" s="189">
        <v>110</v>
      </c>
      <c r="I259" s="189">
        <v>59</v>
      </c>
      <c r="J259" s="189">
        <v>74</v>
      </c>
      <c r="K259" s="189">
        <v>88</v>
      </c>
      <c r="L259" s="189">
        <v>0</v>
      </c>
      <c r="M259" s="189">
        <v>0</v>
      </c>
      <c r="N259" s="189">
        <v>52</v>
      </c>
      <c r="O259" s="189">
        <v>0</v>
      </c>
      <c r="P259" s="189">
        <v>2</v>
      </c>
      <c r="Q259" s="189">
        <v>10</v>
      </c>
      <c r="R259" s="189">
        <v>13</v>
      </c>
      <c r="S259" s="189">
        <v>13</v>
      </c>
      <c r="T259" s="189">
        <v>8</v>
      </c>
      <c r="U259" s="189">
        <v>6</v>
      </c>
    </row>
    <row r="260" spans="1:21" s="193" customFormat="1" ht="12" hidden="1">
      <c r="A260" s="192" t="s">
        <v>375</v>
      </c>
      <c r="B260" s="192" t="s">
        <v>163</v>
      </c>
      <c r="C260" s="192" t="s">
        <v>240</v>
      </c>
      <c r="D260" s="192" t="s">
        <v>415</v>
      </c>
      <c r="E260" s="189">
        <v>17</v>
      </c>
      <c r="F260" s="189">
        <v>15</v>
      </c>
      <c r="G260" s="189">
        <v>1</v>
      </c>
      <c r="H260" s="189">
        <v>2</v>
      </c>
      <c r="I260" s="189">
        <v>0</v>
      </c>
      <c r="J260" s="189">
        <v>12</v>
      </c>
      <c r="K260" s="189">
        <v>0</v>
      </c>
      <c r="L260" s="189">
        <v>0</v>
      </c>
      <c r="M260" s="189">
        <v>0</v>
      </c>
      <c r="N260" s="189">
        <v>2</v>
      </c>
      <c r="O260" s="189">
        <v>0</v>
      </c>
      <c r="P260" s="189">
        <v>0</v>
      </c>
      <c r="Q260" s="189">
        <v>0</v>
      </c>
      <c r="R260" s="189">
        <v>2</v>
      </c>
      <c r="S260" s="189">
        <v>0</v>
      </c>
      <c r="T260" s="189">
        <v>0</v>
      </c>
      <c r="U260" s="189">
        <v>0</v>
      </c>
    </row>
    <row r="261" spans="1:21" s="193" customFormat="1" ht="12" hidden="1">
      <c r="A261" s="192" t="s">
        <v>375</v>
      </c>
      <c r="B261" s="192" t="s">
        <v>163</v>
      </c>
      <c r="C261" s="192" t="s">
        <v>240</v>
      </c>
      <c r="D261" s="192" t="s">
        <v>416</v>
      </c>
      <c r="E261" s="189">
        <v>41</v>
      </c>
      <c r="F261" s="189">
        <v>41</v>
      </c>
      <c r="G261" s="189">
        <v>7</v>
      </c>
      <c r="H261" s="189">
        <v>7</v>
      </c>
      <c r="I261" s="189">
        <v>4</v>
      </c>
      <c r="J261" s="189">
        <v>13</v>
      </c>
      <c r="K261" s="189">
        <v>10</v>
      </c>
      <c r="L261" s="189">
        <v>0</v>
      </c>
      <c r="M261" s="189">
        <v>0</v>
      </c>
      <c r="N261" s="189">
        <v>0</v>
      </c>
      <c r="O261" s="189">
        <v>0</v>
      </c>
      <c r="P261" s="189">
        <v>0</v>
      </c>
      <c r="Q261" s="189">
        <v>0</v>
      </c>
      <c r="R261" s="189">
        <v>0</v>
      </c>
      <c r="S261" s="189">
        <v>0</v>
      </c>
      <c r="T261" s="189">
        <v>0</v>
      </c>
      <c r="U261" s="189">
        <v>0</v>
      </c>
    </row>
    <row r="262" spans="1:21" s="193" customFormat="1" ht="12">
      <c r="A262" s="192" t="s">
        <v>375</v>
      </c>
      <c r="B262" s="192" t="s">
        <v>163</v>
      </c>
      <c r="C262" s="192" t="s">
        <v>240</v>
      </c>
      <c r="D262" s="192" t="s">
        <v>250</v>
      </c>
      <c r="E262" s="189">
        <v>58</v>
      </c>
      <c r="F262" s="189">
        <v>56</v>
      </c>
      <c r="G262" s="189">
        <v>8</v>
      </c>
      <c r="H262" s="189">
        <v>9</v>
      </c>
      <c r="I262" s="189">
        <v>4</v>
      </c>
      <c r="J262" s="189">
        <v>25</v>
      </c>
      <c r="K262" s="189">
        <v>10</v>
      </c>
      <c r="L262" s="189">
        <v>0</v>
      </c>
      <c r="M262" s="189">
        <v>0</v>
      </c>
      <c r="N262" s="189">
        <v>2</v>
      </c>
      <c r="O262" s="189">
        <v>0</v>
      </c>
      <c r="P262" s="189">
        <v>0</v>
      </c>
      <c r="Q262" s="189">
        <v>0</v>
      </c>
      <c r="R262" s="189">
        <v>2</v>
      </c>
      <c r="S262" s="189">
        <v>0</v>
      </c>
      <c r="T262" s="189">
        <v>0</v>
      </c>
      <c r="U262" s="189">
        <v>0</v>
      </c>
    </row>
    <row r="263" spans="1:21" s="193" customFormat="1" ht="12">
      <c r="A263" s="192" t="s">
        <v>375</v>
      </c>
      <c r="B263" s="192" t="s">
        <v>163</v>
      </c>
      <c r="C263" s="192" t="s">
        <v>75</v>
      </c>
      <c r="D263" s="192" t="s">
        <v>250</v>
      </c>
      <c r="E263" s="189">
        <v>58</v>
      </c>
      <c r="F263" s="189">
        <v>56</v>
      </c>
      <c r="G263" s="189">
        <v>8</v>
      </c>
      <c r="H263" s="189">
        <v>9</v>
      </c>
      <c r="I263" s="189">
        <v>4</v>
      </c>
      <c r="J263" s="189">
        <v>25</v>
      </c>
      <c r="K263" s="189">
        <v>10</v>
      </c>
      <c r="L263" s="189">
        <v>0</v>
      </c>
      <c r="M263" s="189">
        <v>0</v>
      </c>
      <c r="N263" s="189">
        <v>2</v>
      </c>
      <c r="O263" s="189">
        <v>0</v>
      </c>
      <c r="P263" s="189">
        <v>0</v>
      </c>
      <c r="Q263" s="189">
        <v>0</v>
      </c>
      <c r="R263" s="189">
        <v>2</v>
      </c>
      <c r="S263" s="189">
        <v>0</v>
      </c>
      <c r="T263" s="189">
        <v>0</v>
      </c>
      <c r="U263" s="189">
        <v>0</v>
      </c>
    </row>
    <row r="264" spans="1:21" s="193" customFormat="1" ht="12" hidden="1">
      <c r="A264" s="192" t="s">
        <v>375</v>
      </c>
      <c r="B264" s="192" t="s">
        <v>166</v>
      </c>
      <c r="C264" s="192" t="s">
        <v>240</v>
      </c>
      <c r="D264" s="192" t="s">
        <v>417</v>
      </c>
      <c r="E264" s="189">
        <v>31</v>
      </c>
      <c r="F264" s="189">
        <v>25</v>
      </c>
      <c r="G264" s="189">
        <v>0</v>
      </c>
      <c r="H264" s="189">
        <v>0</v>
      </c>
      <c r="I264" s="189">
        <v>0</v>
      </c>
      <c r="J264" s="189">
        <v>13</v>
      </c>
      <c r="K264" s="189">
        <v>12</v>
      </c>
      <c r="L264" s="189">
        <v>0</v>
      </c>
      <c r="M264" s="189">
        <v>0</v>
      </c>
      <c r="N264" s="189">
        <v>6</v>
      </c>
      <c r="O264" s="189">
        <v>0</v>
      </c>
      <c r="P264" s="189">
        <v>0</v>
      </c>
      <c r="Q264" s="189">
        <v>0</v>
      </c>
      <c r="R264" s="189">
        <v>0</v>
      </c>
      <c r="S264" s="189">
        <v>6</v>
      </c>
      <c r="T264" s="189">
        <v>0</v>
      </c>
      <c r="U264" s="189">
        <v>0</v>
      </c>
    </row>
    <row r="265" spans="1:21" s="193" customFormat="1" ht="12" hidden="1">
      <c r="A265" s="192" t="s">
        <v>375</v>
      </c>
      <c r="B265" s="192" t="s">
        <v>166</v>
      </c>
      <c r="C265" s="192" t="s">
        <v>240</v>
      </c>
      <c r="D265" s="192" t="s">
        <v>418</v>
      </c>
      <c r="E265" s="189">
        <v>71</v>
      </c>
      <c r="F265" s="189">
        <v>55</v>
      </c>
      <c r="G265" s="189">
        <v>9</v>
      </c>
      <c r="H265" s="189">
        <v>9</v>
      </c>
      <c r="I265" s="189">
        <v>14</v>
      </c>
      <c r="J265" s="189">
        <v>13</v>
      </c>
      <c r="K265" s="189">
        <v>10</v>
      </c>
      <c r="L265" s="189">
        <v>0</v>
      </c>
      <c r="M265" s="189">
        <v>0</v>
      </c>
      <c r="N265" s="189">
        <v>16</v>
      </c>
      <c r="O265" s="189">
        <v>0</v>
      </c>
      <c r="P265" s="189">
        <v>0</v>
      </c>
      <c r="Q265" s="189">
        <v>0</v>
      </c>
      <c r="R265" s="189">
        <v>10</v>
      </c>
      <c r="S265" s="189">
        <v>6</v>
      </c>
      <c r="T265" s="189">
        <v>0</v>
      </c>
      <c r="U265" s="189">
        <v>0</v>
      </c>
    </row>
    <row r="266" spans="1:21" s="193" customFormat="1" ht="12" hidden="1">
      <c r="A266" s="192" t="s">
        <v>375</v>
      </c>
      <c r="B266" s="192" t="s">
        <v>166</v>
      </c>
      <c r="C266" s="192" t="s">
        <v>240</v>
      </c>
      <c r="D266" s="192" t="s">
        <v>419</v>
      </c>
      <c r="E266" s="189">
        <v>9</v>
      </c>
      <c r="F266" s="189">
        <v>7</v>
      </c>
      <c r="G266" s="189">
        <v>0</v>
      </c>
      <c r="H266" s="189">
        <v>0</v>
      </c>
      <c r="I266" s="189">
        <v>0</v>
      </c>
      <c r="J266" s="189">
        <v>0</v>
      </c>
      <c r="K266" s="189">
        <v>7</v>
      </c>
      <c r="L266" s="189">
        <v>0</v>
      </c>
      <c r="M266" s="189">
        <v>0</v>
      </c>
      <c r="N266" s="189">
        <v>2</v>
      </c>
      <c r="O266" s="189">
        <v>0</v>
      </c>
      <c r="P266" s="189">
        <v>0</v>
      </c>
      <c r="Q266" s="189">
        <v>0</v>
      </c>
      <c r="R266" s="189">
        <v>1</v>
      </c>
      <c r="S266" s="189">
        <v>1</v>
      </c>
      <c r="T266" s="189">
        <v>0</v>
      </c>
      <c r="U266" s="189">
        <v>0</v>
      </c>
    </row>
    <row r="267" spans="1:21" s="193" customFormat="1" ht="12" hidden="1">
      <c r="A267" s="192" t="s">
        <v>375</v>
      </c>
      <c r="B267" s="192" t="s">
        <v>166</v>
      </c>
      <c r="C267" s="192" t="s">
        <v>240</v>
      </c>
      <c r="D267" s="192" t="s">
        <v>420</v>
      </c>
      <c r="E267" s="189">
        <v>33</v>
      </c>
      <c r="F267" s="189">
        <v>22</v>
      </c>
      <c r="G267" s="189">
        <v>3</v>
      </c>
      <c r="H267" s="189">
        <v>3</v>
      </c>
      <c r="I267" s="189">
        <v>4</v>
      </c>
      <c r="J267" s="189">
        <v>6</v>
      </c>
      <c r="K267" s="189">
        <v>6</v>
      </c>
      <c r="L267" s="189">
        <v>0</v>
      </c>
      <c r="M267" s="189">
        <v>0</v>
      </c>
      <c r="N267" s="189">
        <v>11</v>
      </c>
      <c r="O267" s="189">
        <v>0</v>
      </c>
      <c r="P267" s="189">
        <v>0</v>
      </c>
      <c r="Q267" s="189">
        <v>0</v>
      </c>
      <c r="R267" s="189">
        <v>5</v>
      </c>
      <c r="S267" s="189">
        <v>5</v>
      </c>
      <c r="T267" s="189">
        <v>1</v>
      </c>
      <c r="U267" s="189">
        <v>0</v>
      </c>
    </row>
    <row r="268" spans="1:21" s="193" customFormat="1" ht="12" hidden="1">
      <c r="A268" s="192" t="s">
        <v>375</v>
      </c>
      <c r="B268" s="192" t="s">
        <v>166</v>
      </c>
      <c r="C268" s="192" t="s">
        <v>240</v>
      </c>
      <c r="D268" s="192" t="s">
        <v>421</v>
      </c>
      <c r="E268" s="189">
        <v>77</v>
      </c>
      <c r="F268" s="189">
        <v>70</v>
      </c>
      <c r="G268" s="189">
        <v>12</v>
      </c>
      <c r="H268" s="189">
        <v>11</v>
      </c>
      <c r="I268" s="189">
        <v>10</v>
      </c>
      <c r="J268" s="189">
        <v>20</v>
      </c>
      <c r="K268" s="189">
        <v>17</v>
      </c>
      <c r="L268" s="189">
        <v>0</v>
      </c>
      <c r="M268" s="189">
        <v>0</v>
      </c>
      <c r="N268" s="189">
        <v>7</v>
      </c>
      <c r="O268" s="189">
        <v>0</v>
      </c>
      <c r="P268" s="189">
        <v>0</v>
      </c>
      <c r="Q268" s="189">
        <v>0</v>
      </c>
      <c r="R268" s="189">
        <v>2</v>
      </c>
      <c r="S268" s="189">
        <v>5</v>
      </c>
      <c r="T268" s="189">
        <v>0</v>
      </c>
      <c r="U268" s="189">
        <v>0</v>
      </c>
    </row>
    <row r="269" spans="1:21" s="193" customFormat="1" ht="12">
      <c r="A269" s="192" t="s">
        <v>375</v>
      </c>
      <c r="B269" s="192" t="s">
        <v>166</v>
      </c>
      <c r="C269" s="192" t="s">
        <v>240</v>
      </c>
      <c r="D269" s="192" t="s">
        <v>250</v>
      </c>
      <c r="E269" s="189">
        <v>221</v>
      </c>
      <c r="F269" s="189">
        <v>179</v>
      </c>
      <c r="G269" s="189">
        <v>24</v>
      </c>
      <c r="H269" s="189">
        <v>23</v>
      </c>
      <c r="I269" s="189">
        <v>28</v>
      </c>
      <c r="J269" s="189">
        <v>52</v>
      </c>
      <c r="K269" s="189">
        <v>52</v>
      </c>
      <c r="L269" s="189">
        <v>0</v>
      </c>
      <c r="M269" s="189">
        <v>0</v>
      </c>
      <c r="N269" s="189">
        <v>42</v>
      </c>
      <c r="O269" s="189">
        <v>0</v>
      </c>
      <c r="P269" s="189">
        <v>0</v>
      </c>
      <c r="Q269" s="189">
        <v>0</v>
      </c>
      <c r="R269" s="189">
        <v>18</v>
      </c>
      <c r="S269" s="189">
        <v>23</v>
      </c>
      <c r="T269" s="189">
        <v>1</v>
      </c>
      <c r="U269" s="189">
        <v>0</v>
      </c>
    </row>
    <row r="270" spans="1:21" s="193" customFormat="1" ht="12" hidden="1">
      <c r="A270" s="192" t="s">
        <v>375</v>
      </c>
      <c r="B270" s="192" t="s">
        <v>166</v>
      </c>
      <c r="C270" s="192" t="s">
        <v>251</v>
      </c>
      <c r="D270" s="192" t="s">
        <v>422</v>
      </c>
      <c r="E270" s="189">
        <v>5</v>
      </c>
      <c r="F270" s="189">
        <v>5</v>
      </c>
      <c r="G270" s="189">
        <v>0</v>
      </c>
      <c r="H270" s="189">
        <v>0</v>
      </c>
      <c r="I270" s="189">
        <v>5</v>
      </c>
      <c r="J270" s="189">
        <v>0</v>
      </c>
      <c r="K270" s="189">
        <v>0</v>
      </c>
      <c r="L270" s="189">
        <v>0</v>
      </c>
      <c r="M270" s="189">
        <v>0</v>
      </c>
      <c r="N270" s="189">
        <v>0</v>
      </c>
      <c r="O270" s="189">
        <v>0</v>
      </c>
      <c r="P270" s="189">
        <v>0</v>
      </c>
      <c r="Q270" s="189">
        <v>0</v>
      </c>
      <c r="R270" s="189">
        <v>0</v>
      </c>
      <c r="S270" s="189">
        <v>0</v>
      </c>
      <c r="T270" s="189">
        <v>0</v>
      </c>
      <c r="U270" s="189">
        <v>0</v>
      </c>
    </row>
    <row r="271" spans="1:21" s="193" customFormat="1" ht="12">
      <c r="A271" s="192" t="s">
        <v>375</v>
      </c>
      <c r="B271" s="192" t="s">
        <v>166</v>
      </c>
      <c r="C271" s="192" t="s">
        <v>251</v>
      </c>
      <c r="D271" s="192" t="s">
        <v>250</v>
      </c>
      <c r="E271" s="189">
        <v>5</v>
      </c>
      <c r="F271" s="189">
        <v>5</v>
      </c>
      <c r="G271" s="189">
        <v>0</v>
      </c>
      <c r="H271" s="189">
        <v>0</v>
      </c>
      <c r="I271" s="189">
        <v>5</v>
      </c>
      <c r="J271" s="189">
        <v>0</v>
      </c>
      <c r="K271" s="189">
        <v>0</v>
      </c>
      <c r="L271" s="189">
        <v>0</v>
      </c>
      <c r="M271" s="189">
        <v>0</v>
      </c>
      <c r="N271" s="189">
        <v>0</v>
      </c>
      <c r="O271" s="189">
        <v>0</v>
      </c>
      <c r="P271" s="189">
        <v>0</v>
      </c>
      <c r="Q271" s="189">
        <v>0</v>
      </c>
      <c r="R271" s="189">
        <v>0</v>
      </c>
      <c r="S271" s="189">
        <v>0</v>
      </c>
      <c r="T271" s="189">
        <v>0</v>
      </c>
      <c r="U271" s="189">
        <v>0</v>
      </c>
    </row>
    <row r="272" spans="1:21" s="193" customFormat="1" ht="12">
      <c r="A272" s="192" t="s">
        <v>375</v>
      </c>
      <c r="B272" s="192" t="s">
        <v>166</v>
      </c>
      <c r="C272" s="192" t="s">
        <v>75</v>
      </c>
      <c r="D272" s="192" t="s">
        <v>250</v>
      </c>
      <c r="E272" s="189">
        <v>226</v>
      </c>
      <c r="F272" s="189">
        <v>184</v>
      </c>
      <c r="G272" s="189">
        <v>24</v>
      </c>
      <c r="H272" s="189">
        <v>23</v>
      </c>
      <c r="I272" s="189">
        <v>33</v>
      </c>
      <c r="J272" s="189">
        <v>52</v>
      </c>
      <c r="K272" s="189">
        <v>52</v>
      </c>
      <c r="L272" s="189">
        <v>0</v>
      </c>
      <c r="M272" s="189">
        <v>0</v>
      </c>
      <c r="N272" s="189">
        <v>42</v>
      </c>
      <c r="O272" s="189">
        <v>0</v>
      </c>
      <c r="P272" s="189">
        <v>0</v>
      </c>
      <c r="Q272" s="189">
        <v>0</v>
      </c>
      <c r="R272" s="189">
        <v>18</v>
      </c>
      <c r="S272" s="189">
        <v>23</v>
      </c>
      <c r="T272" s="189">
        <v>1</v>
      </c>
      <c r="U272" s="189">
        <v>0</v>
      </c>
    </row>
    <row r="273" spans="1:21" s="193" customFormat="1" ht="12" hidden="1">
      <c r="A273" s="192" t="s">
        <v>375</v>
      </c>
      <c r="B273" s="192" t="s">
        <v>171</v>
      </c>
      <c r="C273" s="192" t="s">
        <v>240</v>
      </c>
      <c r="D273" s="192" t="s">
        <v>423</v>
      </c>
      <c r="E273" s="189">
        <v>46</v>
      </c>
      <c r="F273" s="189">
        <v>35</v>
      </c>
      <c r="G273" s="189">
        <v>6</v>
      </c>
      <c r="H273" s="189">
        <v>5</v>
      </c>
      <c r="I273" s="189">
        <v>11</v>
      </c>
      <c r="J273" s="189">
        <v>3</v>
      </c>
      <c r="K273" s="189">
        <v>10</v>
      </c>
      <c r="L273" s="189">
        <v>0</v>
      </c>
      <c r="M273" s="189">
        <v>0</v>
      </c>
      <c r="N273" s="189">
        <v>11</v>
      </c>
      <c r="O273" s="189">
        <v>0</v>
      </c>
      <c r="P273" s="189">
        <v>0</v>
      </c>
      <c r="Q273" s="189">
        <v>0</v>
      </c>
      <c r="R273" s="189">
        <v>0</v>
      </c>
      <c r="S273" s="189">
        <v>11</v>
      </c>
      <c r="T273" s="189">
        <v>0</v>
      </c>
      <c r="U273" s="189">
        <v>0</v>
      </c>
    </row>
    <row r="274" spans="1:21" s="193" customFormat="1" ht="12">
      <c r="A274" s="192" t="s">
        <v>375</v>
      </c>
      <c r="B274" s="192" t="s">
        <v>171</v>
      </c>
      <c r="C274" s="192" t="s">
        <v>240</v>
      </c>
      <c r="D274" s="192" t="s">
        <v>250</v>
      </c>
      <c r="E274" s="189">
        <v>46</v>
      </c>
      <c r="F274" s="189">
        <v>35</v>
      </c>
      <c r="G274" s="189">
        <v>6</v>
      </c>
      <c r="H274" s="189">
        <v>5</v>
      </c>
      <c r="I274" s="189">
        <v>11</v>
      </c>
      <c r="J274" s="189">
        <v>3</v>
      </c>
      <c r="K274" s="189">
        <v>10</v>
      </c>
      <c r="L274" s="189">
        <v>0</v>
      </c>
      <c r="M274" s="189">
        <v>0</v>
      </c>
      <c r="N274" s="189">
        <v>11</v>
      </c>
      <c r="O274" s="189">
        <v>0</v>
      </c>
      <c r="P274" s="189">
        <v>0</v>
      </c>
      <c r="Q274" s="189">
        <v>0</v>
      </c>
      <c r="R274" s="189">
        <v>0</v>
      </c>
      <c r="S274" s="189">
        <v>11</v>
      </c>
      <c r="T274" s="189">
        <v>0</v>
      </c>
      <c r="U274" s="189">
        <v>0</v>
      </c>
    </row>
    <row r="275" spans="1:21" s="193" customFormat="1" ht="12" hidden="1">
      <c r="A275" s="192" t="s">
        <v>375</v>
      </c>
      <c r="B275" s="192" t="s">
        <v>171</v>
      </c>
      <c r="C275" s="192" t="s">
        <v>251</v>
      </c>
      <c r="D275" s="192" t="s">
        <v>424</v>
      </c>
      <c r="E275" s="189">
        <v>1</v>
      </c>
      <c r="F275" s="189">
        <v>1</v>
      </c>
      <c r="G275" s="189">
        <v>0</v>
      </c>
      <c r="H275" s="189">
        <v>0</v>
      </c>
      <c r="I275" s="189">
        <v>1</v>
      </c>
      <c r="J275" s="189">
        <v>0</v>
      </c>
      <c r="K275" s="189">
        <v>0</v>
      </c>
      <c r="L275" s="189">
        <v>0</v>
      </c>
      <c r="M275" s="189">
        <v>0</v>
      </c>
      <c r="N275" s="189">
        <v>0</v>
      </c>
      <c r="O275" s="189">
        <v>0</v>
      </c>
      <c r="P275" s="189">
        <v>0</v>
      </c>
      <c r="Q275" s="189">
        <v>0</v>
      </c>
      <c r="R275" s="189">
        <v>0</v>
      </c>
      <c r="S275" s="189">
        <v>0</v>
      </c>
      <c r="T275" s="189">
        <v>0</v>
      </c>
      <c r="U275" s="189">
        <v>0</v>
      </c>
    </row>
    <row r="276" spans="1:21" s="193" customFormat="1" ht="12">
      <c r="A276" s="192" t="s">
        <v>375</v>
      </c>
      <c r="B276" s="192" t="s">
        <v>171</v>
      </c>
      <c r="C276" s="192" t="s">
        <v>251</v>
      </c>
      <c r="D276" s="192" t="s">
        <v>250</v>
      </c>
      <c r="E276" s="189">
        <v>1</v>
      </c>
      <c r="F276" s="189">
        <v>1</v>
      </c>
      <c r="G276" s="189">
        <v>0</v>
      </c>
      <c r="H276" s="189">
        <v>0</v>
      </c>
      <c r="I276" s="189">
        <v>1</v>
      </c>
      <c r="J276" s="189">
        <v>0</v>
      </c>
      <c r="K276" s="189">
        <v>0</v>
      </c>
      <c r="L276" s="189">
        <v>0</v>
      </c>
      <c r="M276" s="189">
        <v>0</v>
      </c>
      <c r="N276" s="189">
        <v>0</v>
      </c>
      <c r="O276" s="189">
        <v>0</v>
      </c>
      <c r="P276" s="189">
        <v>0</v>
      </c>
      <c r="Q276" s="189">
        <v>0</v>
      </c>
      <c r="R276" s="189">
        <v>0</v>
      </c>
      <c r="S276" s="189">
        <v>0</v>
      </c>
      <c r="T276" s="189">
        <v>0</v>
      </c>
      <c r="U276" s="189">
        <v>0</v>
      </c>
    </row>
    <row r="277" spans="1:21" s="193" customFormat="1" ht="12">
      <c r="A277" s="192" t="s">
        <v>375</v>
      </c>
      <c r="B277" s="192" t="s">
        <v>171</v>
      </c>
      <c r="C277" s="192" t="s">
        <v>75</v>
      </c>
      <c r="D277" s="192" t="s">
        <v>250</v>
      </c>
      <c r="E277" s="189">
        <v>47</v>
      </c>
      <c r="F277" s="189">
        <v>36</v>
      </c>
      <c r="G277" s="189">
        <v>6</v>
      </c>
      <c r="H277" s="189">
        <v>5</v>
      </c>
      <c r="I277" s="189">
        <v>12</v>
      </c>
      <c r="J277" s="189">
        <v>3</v>
      </c>
      <c r="K277" s="189">
        <v>10</v>
      </c>
      <c r="L277" s="189">
        <v>0</v>
      </c>
      <c r="M277" s="189">
        <v>0</v>
      </c>
      <c r="N277" s="189">
        <v>11</v>
      </c>
      <c r="O277" s="189">
        <v>0</v>
      </c>
      <c r="P277" s="189">
        <v>0</v>
      </c>
      <c r="Q277" s="189">
        <v>0</v>
      </c>
      <c r="R277" s="189">
        <v>0</v>
      </c>
      <c r="S277" s="189">
        <v>11</v>
      </c>
      <c r="T277" s="189">
        <v>0</v>
      </c>
      <c r="U277" s="189">
        <v>0</v>
      </c>
    </row>
    <row r="278" spans="1:21" s="193" customFormat="1" ht="12" hidden="1">
      <c r="A278" s="192" t="s">
        <v>375</v>
      </c>
      <c r="B278" s="192" t="s">
        <v>174</v>
      </c>
      <c r="C278" s="192" t="s">
        <v>240</v>
      </c>
      <c r="D278" s="192" t="s">
        <v>425</v>
      </c>
      <c r="E278" s="189">
        <v>27</v>
      </c>
      <c r="F278" s="189">
        <v>24</v>
      </c>
      <c r="G278" s="189">
        <v>0</v>
      </c>
      <c r="H278" s="189">
        <v>7</v>
      </c>
      <c r="I278" s="189">
        <v>0</v>
      </c>
      <c r="J278" s="189">
        <v>1</v>
      </c>
      <c r="K278" s="189">
        <v>16</v>
      </c>
      <c r="L278" s="189">
        <v>0</v>
      </c>
      <c r="M278" s="189">
        <v>0</v>
      </c>
      <c r="N278" s="189">
        <v>3</v>
      </c>
      <c r="O278" s="189">
        <v>0</v>
      </c>
      <c r="P278" s="189">
        <v>0</v>
      </c>
      <c r="Q278" s="189">
        <v>0</v>
      </c>
      <c r="R278" s="189">
        <v>3</v>
      </c>
      <c r="S278" s="189">
        <v>0</v>
      </c>
      <c r="T278" s="189">
        <v>0</v>
      </c>
      <c r="U278" s="189">
        <v>0</v>
      </c>
    </row>
    <row r="279" spans="1:21" s="193" customFormat="1" ht="12" hidden="1">
      <c r="A279" s="192" t="s">
        <v>375</v>
      </c>
      <c r="B279" s="192" t="s">
        <v>174</v>
      </c>
      <c r="C279" s="192" t="s">
        <v>240</v>
      </c>
      <c r="D279" s="192" t="s">
        <v>426</v>
      </c>
      <c r="E279" s="189">
        <v>30</v>
      </c>
      <c r="F279" s="189">
        <v>26</v>
      </c>
      <c r="G279" s="189">
        <v>7</v>
      </c>
      <c r="H279" s="189">
        <v>6</v>
      </c>
      <c r="I279" s="189">
        <v>4</v>
      </c>
      <c r="J279" s="189">
        <v>5</v>
      </c>
      <c r="K279" s="189">
        <v>4</v>
      </c>
      <c r="L279" s="189">
        <v>0</v>
      </c>
      <c r="M279" s="189">
        <v>0</v>
      </c>
      <c r="N279" s="189">
        <v>4</v>
      </c>
      <c r="O279" s="189">
        <v>0</v>
      </c>
      <c r="P279" s="189">
        <v>0</v>
      </c>
      <c r="Q279" s="189">
        <v>0</v>
      </c>
      <c r="R279" s="189">
        <v>1</v>
      </c>
      <c r="S279" s="189">
        <v>3</v>
      </c>
      <c r="T279" s="189">
        <v>0</v>
      </c>
      <c r="U279" s="189">
        <v>0</v>
      </c>
    </row>
    <row r="280" spans="1:21" s="193" customFormat="1" ht="12">
      <c r="A280" s="192" t="s">
        <v>375</v>
      </c>
      <c r="B280" s="192" t="s">
        <v>174</v>
      </c>
      <c r="C280" s="192" t="s">
        <v>240</v>
      </c>
      <c r="D280" s="192" t="s">
        <v>250</v>
      </c>
      <c r="E280" s="189">
        <v>57</v>
      </c>
      <c r="F280" s="189">
        <v>50</v>
      </c>
      <c r="G280" s="189">
        <v>7</v>
      </c>
      <c r="H280" s="189">
        <v>13</v>
      </c>
      <c r="I280" s="189">
        <v>4</v>
      </c>
      <c r="J280" s="189">
        <v>6</v>
      </c>
      <c r="K280" s="189">
        <v>20</v>
      </c>
      <c r="L280" s="189">
        <v>0</v>
      </c>
      <c r="M280" s="189">
        <v>0</v>
      </c>
      <c r="N280" s="189">
        <v>7</v>
      </c>
      <c r="O280" s="189">
        <v>0</v>
      </c>
      <c r="P280" s="189">
        <v>0</v>
      </c>
      <c r="Q280" s="189">
        <v>0</v>
      </c>
      <c r="R280" s="189">
        <v>4</v>
      </c>
      <c r="S280" s="189">
        <v>3</v>
      </c>
      <c r="T280" s="189">
        <v>0</v>
      </c>
      <c r="U280" s="189">
        <v>0</v>
      </c>
    </row>
    <row r="281" spans="1:21" s="193" customFormat="1" ht="12">
      <c r="A281" s="192" t="s">
        <v>375</v>
      </c>
      <c r="B281" s="192" t="s">
        <v>174</v>
      </c>
      <c r="C281" s="192" t="s">
        <v>75</v>
      </c>
      <c r="D281" s="192" t="s">
        <v>250</v>
      </c>
      <c r="E281" s="189">
        <v>57</v>
      </c>
      <c r="F281" s="189">
        <v>50</v>
      </c>
      <c r="G281" s="189">
        <v>7</v>
      </c>
      <c r="H281" s="189">
        <v>13</v>
      </c>
      <c r="I281" s="189">
        <v>4</v>
      </c>
      <c r="J281" s="189">
        <v>6</v>
      </c>
      <c r="K281" s="189">
        <v>20</v>
      </c>
      <c r="L281" s="189">
        <v>0</v>
      </c>
      <c r="M281" s="189">
        <v>0</v>
      </c>
      <c r="N281" s="189">
        <v>7</v>
      </c>
      <c r="O281" s="189">
        <v>0</v>
      </c>
      <c r="P281" s="189">
        <v>0</v>
      </c>
      <c r="Q281" s="189">
        <v>0</v>
      </c>
      <c r="R281" s="189">
        <v>4</v>
      </c>
      <c r="S281" s="189">
        <v>3</v>
      </c>
      <c r="T281" s="189">
        <v>0</v>
      </c>
      <c r="U281" s="189">
        <v>0</v>
      </c>
    </row>
    <row r="282" spans="1:21" s="193" customFormat="1" ht="12" hidden="1">
      <c r="A282" s="192" t="s">
        <v>375</v>
      </c>
      <c r="B282" s="192" t="s">
        <v>176</v>
      </c>
      <c r="C282" s="192" t="s">
        <v>240</v>
      </c>
      <c r="D282" s="192" t="s">
        <v>427</v>
      </c>
      <c r="E282" s="189">
        <v>70</v>
      </c>
      <c r="F282" s="189">
        <v>64</v>
      </c>
      <c r="G282" s="189">
        <v>16</v>
      </c>
      <c r="H282" s="189">
        <v>24</v>
      </c>
      <c r="I282" s="189">
        <v>9</v>
      </c>
      <c r="J282" s="189">
        <v>11</v>
      </c>
      <c r="K282" s="189">
        <v>4</v>
      </c>
      <c r="L282" s="189">
        <v>0</v>
      </c>
      <c r="M282" s="189">
        <v>0</v>
      </c>
      <c r="N282" s="189">
        <v>6</v>
      </c>
      <c r="O282" s="189">
        <v>0</v>
      </c>
      <c r="P282" s="189">
        <v>0</v>
      </c>
      <c r="Q282" s="189">
        <v>0</v>
      </c>
      <c r="R282" s="189">
        <v>2</v>
      </c>
      <c r="S282" s="189">
        <v>4</v>
      </c>
      <c r="T282" s="189">
        <v>0</v>
      </c>
      <c r="U282" s="189">
        <v>0</v>
      </c>
    </row>
    <row r="283" spans="1:21" s="193" customFormat="1" ht="12">
      <c r="A283" s="192" t="s">
        <v>375</v>
      </c>
      <c r="B283" s="192" t="s">
        <v>176</v>
      </c>
      <c r="C283" s="192" t="s">
        <v>240</v>
      </c>
      <c r="D283" s="192" t="s">
        <v>250</v>
      </c>
      <c r="E283" s="189">
        <v>70</v>
      </c>
      <c r="F283" s="189">
        <v>64</v>
      </c>
      <c r="G283" s="189">
        <v>16</v>
      </c>
      <c r="H283" s="189">
        <v>24</v>
      </c>
      <c r="I283" s="189">
        <v>9</v>
      </c>
      <c r="J283" s="189">
        <v>11</v>
      </c>
      <c r="K283" s="189">
        <v>4</v>
      </c>
      <c r="L283" s="189">
        <v>0</v>
      </c>
      <c r="M283" s="189">
        <v>0</v>
      </c>
      <c r="N283" s="189">
        <v>6</v>
      </c>
      <c r="O283" s="189">
        <v>0</v>
      </c>
      <c r="P283" s="189">
        <v>0</v>
      </c>
      <c r="Q283" s="189">
        <v>0</v>
      </c>
      <c r="R283" s="189">
        <v>2</v>
      </c>
      <c r="S283" s="189">
        <v>4</v>
      </c>
      <c r="T283" s="189">
        <v>0</v>
      </c>
      <c r="U283" s="189">
        <v>0</v>
      </c>
    </row>
    <row r="284" spans="1:21" s="193" customFormat="1" ht="12">
      <c r="A284" s="192" t="s">
        <v>375</v>
      </c>
      <c r="B284" s="192" t="s">
        <v>176</v>
      </c>
      <c r="C284" s="192" t="s">
        <v>75</v>
      </c>
      <c r="D284" s="192" t="s">
        <v>250</v>
      </c>
      <c r="E284" s="189">
        <v>70</v>
      </c>
      <c r="F284" s="189">
        <v>64</v>
      </c>
      <c r="G284" s="189">
        <v>16</v>
      </c>
      <c r="H284" s="189">
        <v>24</v>
      </c>
      <c r="I284" s="189">
        <v>9</v>
      </c>
      <c r="J284" s="189">
        <v>11</v>
      </c>
      <c r="K284" s="189">
        <v>4</v>
      </c>
      <c r="L284" s="189">
        <v>0</v>
      </c>
      <c r="M284" s="189">
        <v>0</v>
      </c>
      <c r="N284" s="189">
        <v>6</v>
      </c>
      <c r="O284" s="189">
        <v>0</v>
      </c>
      <c r="P284" s="189">
        <v>0</v>
      </c>
      <c r="Q284" s="189">
        <v>0</v>
      </c>
      <c r="R284" s="189">
        <v>2</v>
      </c>
      <c r="S284" s="189">
        <v>4</v>
      </c>
      <c r="T284" s="189">
        <v>0</v>
      </c>
      <c r="U284" s="189">
        <v>0</v>
      </c>
    </row>
    <row r="285" spans="1:21" s="193" customFormat="1" ht="12">
      <c r="A285" s="192" t="s">
        <v>375</v>
      </c>
      <c r="B285" s="192" t="s">
        <v>250</v>
      </c>
      <c r="C285" s="192" t="s">
        <v>75</v>
      </c>
      <c r="D285" s="192" t="s">
        <v>250</v>
      </c>
      <c r="E285" s="189">
        <v>2274</v>
      </c>
      <c r="F285" s="189">
        <v>1851</v>
      </c>
      <c r="G285" s="189">
        <v>324</v>
      </c>
      <c r="H285" s="189">
        <v>380</v>
      </c>
      <c r="I285" s="189">
        <v>246</v>
      </c>
      <c r="J285" s="189">
        <v>506</v>
      </c>
      <c r="K285" s="189">
        <v>395</v>
      </c>
      <c r="L285" s="189">
        <v>0</v>
      </c>
      <c r="M285" s="189">
        <v>0</v>
      </c>
      <c r="N285" s="189">
        <v>423</v>
      </c>
      <c r="O285" s="189">
        <v>4</v>
      </c>
      <c r="P285" s="189">
        <v>5</v>
      </c>
      <c r="Q285" s="189">
        <v>29</v>
      </c>
      <c r="R285" s="189">
        <v>114</v>
      </c>
      <c r="S285" s="189">
        <v>118</v>
      </c>
      <c r="T285" s="189">
        <v>18</v>
      </c>
      <c r="U285" s="189">
        <v>135</v>
      </c>
    </row>
    <row r="286" spans="1:21" s="193" customFormat="1" ht="12">
      <c r="A286" s="192" t="s">
        <v>33</v>
      </c>
      <c r="B286" s="192" t="s">
        <v>250</v>
      </c>
      <c r="C286" s="192" t="s">
        <v>75</v>
      </c>
      <c r="D286" s="192" t="s">
        <v>250</v>
      </c>
      <c r="E286" s="189">
        <v>26773</v>
      </c>
      <c r="F286" s="189">
        <v>21760</v>
      </c>
      <c r="G286" s="189">
        <v>4958</v>
      </c>
      <c r="H286" s="189">
        <v>3304</v>
      </c>
      <c r="I286" s="189">
        <v>1104</v>
      </c>
      <c r="J286" s="189">
        <v>8657</v>
      </c>
      <c r="K286" s="189">
        <v>3737</v>
      </c>
      <c r="L286" s="189">
        <v>0</v>
      </c>
      <c r="M286" s="189">
        <v>0</v>
      </c>
      <c r="N286" s="189">
        <v>5013</v>
      </c>
      <c r="O286" s="189">
        <v>124</v>
      </c>
      <c r="P286" s="189">
        <v>52</v>
      </c>
      <c r="Q286" s="189">
        <v>666</v>
      </c>
      <c r="R286" s="189">
        <v>718</v>
      </c>
      <c r="S286" s="189">
        <v>1308</v>
      </c>
      <c r="T286" s="189">
        <v>1613</v>
      </c>
      <c r="U286" s="189">
        <v>532</v>
      </c>
    </row>
    <row r="287" spans="1:21" ht="12">
      <c r="A287" s="192" t="s">
        <v>428</v>
      </c>
      <c r="E287" s="189">
        <v>24001</v>
      </c>
      <c r="F287" s="189">
        <v>19467</v>
      </c>
      <c r="G287" s="189">
        <v>4536</v>
      </c>
      <c r="H287" s="189">
        <v>2863</v>
      </c>
      <c r="I287" s="189">
        <v>784</v>
      </c>
      <c r="J287" s="189">
        <v>7944</v>
      </c>
      <c r="K287" s="189">
        <v>3340</v>
      </c>
      <c r="L287" s="189">
        <v>0</v>
      </c>
      <c r="M287" s="189">
        <v>0</v>
      </c>
      <c r="N287" s="189">
        <v>4534</v>
      </c>
      <c r="O287" s="189">
        <v>120</v>
      </c>
      <c r="P287" s="189">
        <v>47</v>
      </c>
      <c r="Q287" s="189">
        <v>627</v>
      </c>
      <c r="R287" s="189">
        <v>582</v>
      </c>
      <c r="S287" s="189">
        <v>1184</v>
      </c>
      <c r="T287" s="189">
        <v>1579</v>
      </c>
      <c r="U287" s="189">
        <v>395</v>
      </c>
    </row>
  </sheetData>
  <mergeCells count="3">
    <mergeCell ref="E6:U7"/>
    <mergeCell ref="F8:M9"/>
    <mergeCell ref="N8:U9"/>
  </mergeCells>
  <printOptions horizontalCentered="1"/>
  <pageMargins left="0" right="0" top="0.19685039370078741" bottom="0.39370078740157483" header="0.51181102362204722" footer="0.51181102362204722"/>
  <pageSetup paperSize="9" scale="70" pageOrder="overThenDown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U287"/>
  <sheetViews>
    <sheetView zoomScaleNormal="100" workbookViewId="0">
      <pane ySplit="12" topLeftCell="A13" activePane="bottomLeft" state="frozen"/>
      <selection pane="bottomLeft" activeCell="C50" sqref="C50"/>
    </sheetView>
  </sheetViews>
  <sheetFormatPr baseColWidth="10" defaultRowHeight="11.25"/>
  <cols>
    <col min="1" max="1" width="64.25" style="187" bestFit="1" customWidth="1"/>
    <col min="2" max="2" width="19.25" style="187" bestFit="1" customWidth="1"/>
    <col min="3" max="3" width="10.875" style="187" bestFit="1" customWidth="1"/>
    <col min="4" max="4" width="50.25" style="188" bestFit="1" customWidth="1"/>
    <col min="5" max="5" width="9.625" style="189" customWidth="1"/>
    <col min="6" max="12" width="7.875" style="189" customWidth="1"/>
    <col min="13" max="13" width="8.5" style="189" customWidth="1"/>
    <col min="14" max="20" width="7.875" style="189" customWidth="1"/>
    <col min="21" max="16384" width="11" style="188"/>
  </cols>
  <sheetData>
    <row r="1" spans="1:21">
      <c r="A1" s="187" t="s">
        <v>1</v>
      </c>
    </row>
    <row r="2" spans="1:21">
      <c r="A2" s="187" t="s">
        <v>34</v>
      </c>
    </row>
    <row r="4" spans="1:21" ht="12.75">
      <c r="A4" s="190" t="s">
        <v>226</v>
      </c>
      <c r="B4" s="190"/>
      <c r="C4" s="190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</row>
    <row r="5" spans="1:21" s="193" customFormat="1" ht="12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1:21" s="193" customFormat="1" ht="12.75" customHeight="1">
      <c r="A6" s="194"/>
      <c r="B6" s="195"/>
      <c r="C6" s="196"/>
      <c r="D6" s="196"/>
      <c r="E6" s="386" t="s">
        <v>227</v>
      </c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</row>
    <row r="7" spans="1:21">
      <c r="A7" s="197"/>
      <c r="B7" s="198"/>
      <c r="C7" s="199"/>
      <c r="D7" s="200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</row>
    <row r="8" spans="1:21" ht="12.75" customHeight="1">
      <c r="A8" s="197"/>
      <c r="B8" s="198"/>
      <c r="C8" s="198"/>
      <c r="D8" s="201"/>
      <c r="E8" s="202"/>
      <c r="F8" s="387" t="s">
        <v>14</v>
      </c>
      <c r="G8" s="387"/>
      <c r="H8" s="387"/>
      <c r="I8" s="387"/>
      <c r="J8" s="387"/>
      <c r="K8" s="387"/>
      <c r="L8" s="387"/>
      <c r="M8" s="387"/>
      <c r="N8" s="387" t="s">
        <v>18</v>
      </c>
      <c r="O8" s="387"/>
      <c r="P8" s="387"/>
      <c r="Q8" s="387"/>
      <c r="R8" s="387"/>
      <c r="S8" s="387"/>
      <c r="T8" s="387"/>
      <c r="U8" s="387"/>
    </row>
    <row r="9" spans="1:21">
      <c r="A9" s="197" t="s">
        <v>228</v>
      </c>
      <c r="B9" s="203" t="s">
        <v>119</v>
      </c>
      <c r="C9" s="204" t="s">
        <v>229</v>
      </c>
      <c r="D9" s="204" t="s">
        <v>120</v>
      </c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</row>
    <row r="10" spans="1:21">
      <c r="A10" s="205"/>
      <c r="B10" s="206"/>
      <c r="C10" s="207"/>
      <c r="D10" s="208"/>
      <c r="E10" s="200" t="s">
        <v>33</v>
      </c>
      <c r="F10" s="200"/>
      <c r="G10" s="209" t="s">
        <v>230</v>
      </c>
      <c r="H10" s="209" t="s">
        <v>231</v>
      </c>
      <c r="I10" s="209" t="s">
        <v>232</v>
      </c>
      <c r="J10" s="209"/>
      <c r="K10" s="209"/>
      <c r="L10" s="209"/>
      <c r="M10" s="200" t="s">
        <v>233</v>
      </c>
      <c r="N10" s="200"/>
      <c r="O10" s="209" t="s">
        <v>230</v>
      </c>
      <c r="P10" s="209" t="s">
        <v>231</v>
      </c>
      <c r="Q10" s="209" t="s">
        <v>232</v>
      </c>
      <c r="R10" s="209"/>
      <c r="S10" s="209"/>
      <c r="T10" s="209"/>
      <c r="U10" s="200" t="s">
        <v>233</v>
      </c>
    </row>
    <row r="11" spans="1:21">
      <c r="B11" s="203"/>
      <c r="C11" s="204"/>
      <c r="D11" s="208"/>
      <c r="E11" s="200"/>
      <c r="F11" s="200" t="s">
        <v>75</v>
      </c>
      <c r="G11" s="210" t="s">
        <v>78</v>
      </c>
      <c r="H11" s="210" t="s">
        <v>78</v>
      </c>
      <c r="I11" s="210" t="s">
        <v>78</v>
      </c>
      <c r="J11" s="210" t="s">
        <v>196</v>
      </c>
      <c r="K11" s="210" t="s">
        <v>197</v>
      </c>
      <c r="L11" s="210" t="s">
        <v>234</v>
      </c>
      <c r="M11" s="211" t="s">
        <v>235</v>
      </c>
      <c r="N11" s="200" t="s">
        <v>75</v>
      </c>
      <c r="O11" s="210" t="s">
        <v>78</v>
      </c>
      <c r="P11" s="210" t="s">
        <v>78</v>
      </c>
      <c r="Q11" s="210" t="s">
        <v>78</v>
      </c>
      <c r="R11" s="210" t="s">
        <v>196</v>
      </c>
      <c r="S11" s="210" t="s">
        <v>197</v>
      </c>
      <c r="T11" s="210" t="s">
        <v>234</v>
      </c>
      <c r="U11" s="211" t="s">
        <v>235</v>
      </c>
    </row>
    <row r="12" spans="1:21">
      <c r="A12" s="212"/>
      <c r="B12" s="213"/>
      <c r="C12" s="214"/>
      <c r="D12" s="215"/>
      <c r="E12" s="216"/>
      <c r="F12" s="216"/>
      <c r="G12" s="217" t="s">
        <v>236</v>
      </c>
      <c r="H12" s="217" t="s">
        <v>236</v>
      </c>
      <c r="I12" s="217" t="s">
        <v>236</v>
      </c>
      <c r="J12" s="217"/>
      <c r="K12" s="217"/>
      <c r="L12" s="217" t="s">
        <v>237</v>
      </c>
      <c r="M12" s="216" t="s">
        <v>238</v>
      </c>
      <c r="N12" s="216"/>
      <c r="O12" s="217" t="s">
        <v>236</v>
      </c>
      <c r="P12" s="217" t="s">
        <v>236</v>
      </c>
      <c r="Q12" s="217" t="s">
        <v>236</v>
      </c>
      <c r="R12" s="217"/>
      <c r="S12" s="217"/>
      <c r="T12" s="217" t="s">
        <v>237</v>
      </c>
      <c r="U12" s="216" t="s">
        <v>238</v>
      </c>
    </row>
    <row r="13" spans="1:21" s="193" customFormat="1" ht="12">
      <c r="A13" s="192" t="s">
        <v>239</v>
      </c>
      <c r="B13" s="192" t="s">
        <v>126</v>
      </c>
      <c r="C13" s="192" t="s">
        <v>240</v>
      </c>
      <c r="D13" s="192" t="s">
        <v>241</v>
      </c>
      <c r="E13" s="189">
        <v>415</v>
      </c>
      <c r="F13" s="189">
        <v>350</v>
      </c>
      <c r="G13" s="189">
        <v>98</v>
      </c>
      <c r="H13" s="189">
        <v>58</v>
      </c>
      <c r="I13" s="189">
        <v>7</v>
      </c>
      <c r="J13" s="189">
        <v>187</v>
      </c>
      <c r="K13" s="189">
        <v>0</v>
      </c>
      <c r="L13" s="189">
        <v>0</v>
      </c>
      <c r="M13" s="189">
        <v>0</v>
      </c>
      <c r="N13" s="189">
        <v>65</v>
      </c>
      <c r="O13" s="189">
        <v>5</v>
      </c>
      <c r="P13" s="189">
        <v>0</v>
      </c>
      <c r="Q13" s="189">
        <v>8</v>
      </c>
      <c r="R13" s="189">
        <v>11</v>
      </c>
      <c r="S13" s="189">
        <v>12</v>
      </c>
      <c r="T13" s="189">
        <v>26</v>
      </c>
      <c r="U13" s="189">
        <v>3</v>
      </c>
    </row>
    <row r="14" spans="1:21" s="193" customFormat="1" ht="12">
      <c r="A14" s="192" t="s">
        <v>239</v>
      </c>
      <c r="B14" s="192" t="s">
        <v>126</v>
      </c>
      <c r="C14" s="192" t="s">
        <v>240</v>
      </c>
      <c r="D14" s="192" t="s">
        <v>242</v>
      </c>
      <c r="E14" s="189">
        <v>497</v>
      </c>
      <c r="F14" s="189">
        <v>428</v>
      </c>
      <c r="G14" s="189">
        <v>122</v>
      </c>
      <c r="H14" s="189">
        <v>59</v>
      </c>
      <c r="I14" s="189">
        <v>17</v>
      </c>
      <c r="J14" s="189">
        <v>230</v>
      </c>
      <c r="K14" s="189">
        <v>0</v>
      </c>
      <c r="L14" s="189">
        <v>0</v>
      </c>
      <c r="M14" s="189">
        <v>0</v>
      </c>
      <c r="N14" s="189">
        <v>69</v>
      </c>
      <c r="O14" s="189">
        <v>0</v>
      </c>
      <c r="P14" s="189">
        <v>1</v>
      </c>
      <c r="Q14" s="189">
        <v>34</v>
      </c>
      <c r="R14" s="189">
        <v>12</v>
      </c>
      <c r="S14" s="189">
        <v>1</v>
      </c>
      <c r="T14" s="189">
        <v>14</v>
      </c>
      <c r="U14" s="189">
        <v>7</v>
      </c>
    </row>
    <row r="15" spans="1:21" s="193" customFormat="1" ht="12">
      <c r="A15" s="192" t="s">
        <v>239</v>
      </c>
      <c r="B15" s="192" t="s">
        <v>126</v>
      </c>
      <c r="C15" s="192" t="s">
        <v>240</v>
      </c>
      <c r="D15" s="192" t="s">
        <v>243</v>
      </c>
      <c r="E15" s="189">
        <v>133</v>
      </c>
      <c r="F15" s="189">
        <v>120</v>
      </c>
      <c r="G15" s="189">
        <v>38</v>
      </c>
      <c r="H15" s="189">
        <v>18</v>
      </c>
      <c r="I15" s="189">
        <v>0</v>
      </c>
      <c r="J15" s="189">
        <v>64</v>
      </c>
      <c r="K15" s="189">
        <v>0</v>
      </c>
      <c r="L15" s="189">
        <v>0</v>
      </c>
      <c r="M15" s="189">
        <v>0</v>
      </c>
      <c r="N15" s="189">
        <v>13</v>
      </c>
      <c r="O15" s="189">
        <v>0</v>
      </c>
      <c r="P15" s="189">
        <v>0</v>
      </c>
      <c r="Q15" s="189">
        <v>0</v>
      </c>
      <c r="R15" s="189">
        <v>3</v>
      </c>
      <c r="S15" s="189">
        <v>7</v>
      </c>
      <c r="T15" s="189">
        <v>3</v>
      </c>
      <c r="U15" s="189">
        <v>0</v>
      </c>
    </row>
    <row r="16" spans="1:21" s="193" customFormat="1" ht="12">
      <c r="A16" s="192" t="s">
        <v>239</v>
      </c>
      <c r="B16" s="192" t="s">
        <v>126</v>
      </c>
      <c r="C16" s="192" t="s">
        <v>240</v>
      </c>
      <c r="D16" s="192" t="s">
        <v>244</v>
      </c>
      <c r="E16" s="189">
        <v>296</v>
      </c>
      <c r="F16" s="189">
        <v>253</v>
      </c>
      <c r="G16" s="189">
        <v>64</v>
      </c>
      <c r="H16" s="189">
        <v>28</v>
      </c>
      <c r="I16" s="189">
        <v>0</v>
      </c>
      <c r="J16" s="189">
        <v>161</v>
      </c>
      <c r="K16" s="189">
        <v>0</v>
      </c>
      <c r="L16" s="189">
        <v>0</v>
      </c>
      <c r="M16" s="189">
        <v>0</v>
      </c>
      <c r="N16" s="189">
        <v>43</v>
      </c>
      <c r="O16" s="189">
        <v>1</v>
      </c>
      <c r="P16" s="189">
        <v>0</v>
      </c>
      <c r="Q16" s="189">
        <v>0</v>
      </c>
      <c r="R16" s="189">
        <v>20</v>
      </c>
      <c r="S16" s="189">
        <v>6</v>
      </c>
      <c r="T16" s="189">
        <v>14</v>
      </c>
      <c r="U16" s="189">
        <v>2</v>
      </c>
    </row>
    <row r="17" spans="1:21" s="193" customFormat="1" ht="12">
      <c r="A17" s="192" t="s">
        <v>239</v>
      </c>
      <c r="B17" s="192" t="s">
        <v>126</v>
      </c>
      <c r="C17" s="192" t="s">
        <v>240</v>
      </c>
      <c r="D17" s="192" t="s">
        <v>245</v>
      </c>
      <c r="E17" s="189">
        <v>194</v>
      </c>
      <c r="F17" s="189">
        <v>166</v>
      </c>
      <c r="G17" s="189">
        <v>46</v>
      </c>
      <c r="H17" s="189">
        <v>18</v>
      </c>
      <c r="I17" s="189">
        <v>0</v>
      </c>
      <c r="J17" s="189">
        <v>102</v>
      </c>
      <c r="K17" s="189">
        <v>0</v>
      </c>
      <c r="L17" s="189">
        <v>0</v>
      </c>
      <c r="M17" s="189">
        <v>0</v>
      </c>
      <c r="N17" s="189">
        <v>28</v>
      </c>
      <c r="O17" s="189">
        <v>0</v>
      </c>
      <c r="P17" s="189">
        <v>0</v>
      </c>
      <c r="Q17" s="189">
        <v>0</v>
      </c>
      <c r="R17" s="189">
        <v>1</v>
      </c>
      <c r="S17" s="189">
        <v>3</v>
      </c>
      <c r="T17" s="189">
        <v>24</v>
      </c>
      <c r="U17" s="189">
        <v>0</v>
      </c>
    </row>
    <row r="18" spans="1:21" s="193" customFormat="1" ht="12">
      <c r="A18" s="192" t="s">
        <v>239</v>
      </c>
      <c r="B18" s="192" t="s">
        <v>126</v>
      </c>
      <c r="C18" s="192" t="s">
        <v>240</v>
      </c>
      <c r="D18" s="192" t="s">
        <v>246</v>
      </c>
      <c r="E18" s="189">
        <v>187</v>
      </c>
      <c r="F18" s="189">
        <v>126</v>
      </c>
      <c r="G18" s="189">
        <v>28</v>
      </c>
      <c r="H18" s="189">
        <v>6</v>
      </c>
      <c r="I18" s="189">
        <v>0</v>
      </c>
      <c r="J18" s="189">
        <v>92</v>
      </c>
      <c r="K18" s="189">
        <v>0</v>
      </c>
      <c r="L18" s="189">
        <v>0</v>
      </c>
      <c r="M18" s="189">
        <v>0</v>
      </c>
      <c r="N18" s="189">
        <v>61</v>
      </c>
      <c r="O18" s="189">
        <v>0</v>
      </c>
      <c r="P18" s="189">
        <v>0</v>
      </c>
      <c r="Q18" s="189">
        <v>0</v>
      </c>
      <c r="R18" s="189">
        <v>16</v>
      </c>
      <c r="S18" s="189">
        <v>6</v>
      </c>
      <c r="T18" s="189">
        <v>39</v>
      </c>
      <c r="U18" s="189">
        <v>0</v>
      </c>
    </row>
    <row r="19" spans="1:21" s="193" customFormat="1" ht="12">
      <c r="A19" s="192" t="s">
        <v>239</v>
      </c>
      <c r="B19" s="192" t="s">
        <v>126</v>
      </c>
      <c r="C19" s="192" t="s">
        <v>240</v>
      </c>
      <c r="D19" s="192" t="s">
        <v>247</v>
      </c>
      <c r="E19" s="189">
        <v>277</v>
      </c>
      <c r="F19" s="189">
        <v>253</v>
      </c>
      <c r="G19" s="189">
        <v>83</v>
      </c>
      <c r="H19" s="189">
        <v>30</v>
      </c>
      <c r="I19" s="189">
        <v>0</v>
      </c>
      <c r="J19" s="189">
        <v>140</v>
      </c>
      <c r="K19" s="189">
        <v>0</v>
      </c>
      <c r="L19" s="189">
        <v>0</v>
      </c>
      <c r="M19" s="189">
        <v>0</v>
      </c>
      <c r="N19" s="189">
        <v>24</v>
      </c>
      <c r="O19" s="189">
        <v>0</v>
      </c>
      <c r="P19" s="189">
        <v>0</v>
      </c>
      <c r="Q19" s="189">
        <v>0</v>
      </c>
      <c r="R19" s="189">
        <v>3</v>
      </c>
      <c r="S19" s="189">
        <v>0</v>
      </c>
      <c r="T19" s="189">
        <v>21</v>
      </c>
      <c r="U19" s="189">
        <v>0</v>
      </c>
    </row>
    <row r="20" spans="1:21" s="193" customFormat="1" ht="12">
      <c r="A20" s="192" t="s">
        <v>239</v>
      </c>
      <c r="B20" s="192" t="s">
        <v>126</v>
      </c>
      <c r="C20" s="192" t="s">
        <v>240</v>
      </c>
      <c r="D20" s="192" t="s">
        <v>248</v>
      </c>
      <c r="E20" s="189">
        <v>496</v>
      </c>
      <c r="F20" s="189">
        <v>410</v>
      </c>
      <c r="G20" s="189">
        <v>93</v>
      </c>
      <c r="H20" s="189">
        <v>50</v>
      </c>
      <c r="I20" s="189">
        <v>5</v>
      </c>
      <c r="J20" s="189">
        <v>260</v>
      </c>
      <c r="K20" s="189">
        <v>2</v>
      </c>
      <c r="L20" s="189">
        <v>0</v>
      </c>
      <c r="M20" s="189">
        <v>0</v>
      </c>
      <c r="N20" s="189">
        <v>86</v>
      </c>
      <c r="O20" s="189">
        <v>12</v>
      </c>
      <c r="P20" s="189">
        <v>0</v>
      </c>
      <c r="Q20" s="189">
        <v>2</v>
      </c>
      <c r="R20" s="189">
        <v>5</v>
      </c>
      <c r="S20" s="189">
        <v>8</v>
      </c>
      <c r="T20" s="189">
        <v>55</v>
      </c>
      <c r="U20" s="189">
        <v>4</v>
      </c>
    </row>
    <row r="21" spans="1:21" s="193" customFormat="1" ht="12">
      <c r="A21" s="192" t="s">
        <v>239</v>
      </c>
      <c r="B21" s="192" t="s">
        <v>126</v>
      </c>
      <c r="C21" s="192" t="s">
        <v>240</v>
      </c>
      <c r="D21" s="192" t="s">
        <v>249</v>
      </c>
      <c r="E21" s="189">
        <v>223</v>
      </c>
      <c r="F21" s="189">
        <v>191</v>
      </c>
      <c r="G21" s="189">
        <v>37</v>
      </c>
      <c r="H21" s="189">
        <v>35</v>
      </c>
      <c r="I21" s="189">
        <v>2</v>
      </c>
      <c r="J21" s="189">
        <v>117</v>
      </c>
      <c r="K21" s="189">
        <v>0</v>
      </c>
      <c r="L21" s="189">
        <v>0</v>
      </c>
      <c r="M21" s="189">
        <v>0</v>
      </c>
      <c r="N21" s="189">
        <v>32</v>
      </c>
      <c r="O21" s="189">
        <v>3</v>
      </c>
      <c r="P21" s="189">
        <v>1</v>
      </c>
      <c r="Q21" s="189">
        <v>0</v>
      </c>
      <c r="R21" s="189">
        <v>4</v>
      </c>
      <c r="S21" s="189">
        <v>0</v>
      </c>
      <c r="T21" s="189">
        <v>15</v>
      </c>
      <c r="U21" s="189">
        <v>9</v>
      </c>
    </row>
    <row r="22" spans="1:21" s="193" customFormat="1" ht="12">
      <c r="A22" s="192" t="s">
        <v>239</v>
      </c>
      <c r="B22" s="192" t="s">
        <v>126</v>
      </c>
      <c r="C22" s="192" t="s">
        <v>240</v>
      </c>
      <c r="D22" s="192" t="s">
        <v>250</v>
      </c>
      <c r="E22" s="189">
        <v>2718</v>
      </c>
      <c r="F22" s="189">
        <v>2297</v>
      </c>
      <c r="G22" s="189">
        <v>609</v>
      </c>
      <c r="H22" s="189">
        <v>302</v>
      </c>
      <c r="I22" s="189">
        <v>31</v>
      </c>
      <c r="J22" s="189">
        <v>1353</v>
      </c>
      <c r="K22" s="189">
        <v>2</v>
      </c>
      <c r="L22" s="189">
        <v>0</v>
      </c>
      <c r="M22" s="189">
        <v>0</v>
      </c>
      <c r="N22" s="189">
        <v>421</v>
      </c>
      <c r="O22" s="189">
        <v>21</v>
      </c>
      <c r="P22" s="189">
        <v>2</v>
      </c>
      <c r="Q22" s="189">
        <v>44</v>
      </c>
      <c r="R22" s="189">
        <v>75</v>
      </c>
      <c r="S22" s="189">
        <v>43</v>
      </c>
      <c r="T22" s="189">
        <v>211</v>
      </c>
      <c r="U22" s="189">
        <v>25</v>
      </c>
    </row>
    <row r="23" spans="1:21" s="193" customFormat="1" ht="12">
      <c r="A23" s="192" t="s">
        <v>239</v>
      </c>
      <c r="B23" s="192" t="s">
        <v>126</v>
      </c>
      <c r="C23" s="192" t="s">
        <v>251</v>
      </c>
      <c r="D23" s="192" t="s">
        <v>252</v>
      </c>
      <c r="E23" s="189">
        <v>31</v>
      </c>
      <c r="F23" s="189">
        <v>25</v>
      </c>
      <c r="G23" s="189">
        <v>0</v>
      </c>
      <c r="H23" s="189">
        <v>0</v>
      </c>
      <c r="I23" s="189">
        <v>25</v>
      </c>
      <c r="J23" s="189">
        <v>0</v>
      </c>
      <c r="K23" s="189">
        <v>0</v>
      </c>
      <c r="L23" s="189">
        <v>0</v>
      </c>
      <c r="M23" s="189">
        <v>0</v>
      </c>
      <c r="N23" s="189">
        <v>6</v>
      </c>
      <c r="O23" s="189">
        <v>0</v>
      </c>
      <c r="P23" s="189">
        <v>0</v>
      </c>
      <c r="Q23" s="189">
        <v>3</v>
      </c>
      <c r="R23" s="189">
        <v>0</v>
      </c>
      <c r="S23" s="189">
        <v>0</v>
      </c>
      <c r="T23" s="189">
        <v>3</v>
      </c>
      <c r="U23" s="189">
        <v>0</v>
      </c>
    </row>
    <row r="24" spans="1:21" s="193" customFormat="1" ht="12">
      <c r="A24" s="192" t="s">
        <v>239</v>
      </c>
      <c r="B24" s="192" t="s">
        <v>126</v>
      </c>
      <c r="C24" s="192" t="s">
        <v>251</v>
      </c>
      <c r="D24" s="192" t="s">
        <v>253</v>
      </c>
      <c r="E24" s="189">
        <v>6</v>
      </c>
      <c r="F24" s="189">
        <v>2</v>
      </c>
      <c r="G24" s="189">
        <v>0</v>
      </c>
      <c r="H24" s="189">
        <v>0</v>
      </c>
      <c r="I24" s="189">
        <v>2</v>
      </c>
      <c r="J24" s="189">
        <v>0</v>
      </c>
      <c r="K24" s="189">
        <v>0</v>
      </c>
      <c r="L24" s="189">
        <v>0</v>
      </c>
      <c r="M24" s="189">
        <v>0</v>
      </c>
      <c r="N24" s="189">
        <v>4</v>
      </c>
      <c r="O24" s="189">
        <v>0</v>
      </c>
      <c r="P24" s="189">
        <v>0</v>
      </c>
      <c r="Q24" s="189">
        <v>4</v>
      </c>
      <c r="R24" s="189">
        <v>0</v>
      </c>
      <c r="S24" s="189">
        <v>0</v>
      </c>
      <c r="T24" s="189">
        <v>0</v>
      </c>
      <c r="U24" s="189">
        <v>0</v>
      </c>
    </row>
    <row r="25" spans="1:21" s="193" customFormat="1" ht="12">
      <c r="A25" s="192" t="s">
        <v>239</v>
      </c>
      <c r="B25" s="192" t="s">
        <v>126</v>
      </c>
      <c r="C25" s="192" t="s">
        <v>251</v>
      </c>
      <c r="D25" s="192" t="s">
        <v>254</v>
      </c>
      <c r="E25" s="189">
        <v>9</v>
      </c>
      <c r="F25" s="189">
        <v>9</v>
      </c>
      <c r="G25" s="189">
        <v>0</v>
      </c>
      <c r="H25" s="189">
        <v>0</v>
      </c>
      <c r="I25" s="189">
        <v>9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</row>
    <row r="26" spans="1:21" s="193" customFormat="1" ht="12">
      <c r="A26" s="192" t="s">
        <v>239</v>
      </c>
      <c r="B26" s="192" t="s">
        <v>126</v>
      </c>
      <c r="C26" s="192" t="s">
        <v>251</v>
      </c>
      <c r="D26" s="192" t="s">
        <v>255</v>
      </c>
      <c r="E26" s="189">
        <v>8</v>
      </c>
      <c r="F26" s="189">
        <v>3</v>
      </c>
      <c r="G26" s="189">
        <v>0</v>
      </c>
      <c r="H26" s="189">
        <v>0</v>
      </c>
      <c r="I26" s="189">
        <v>3</v>
      </c>
      <c r="J26" s="189">
        <v>0</v>
      </c>
      <c r="K26" s="189">
        <v>0</v>
      </c>
      <c r="L26" s="189">
        <v>0</v>
      </c>
      <c r="M26" s="189">
        <v>0</v>
      </c>
      <c r="N26" s="189">
        <v>5</v>
      </c>
      <c r="O26" s="189">
        <v>0</v>
      </c>
      <c r="P26" s="189">
        <v>0</v>
      </c>
      <c r="Q26" s="189">
        <v>3</v>
      </c>
      <c r="R26" s="189">
        <v>0</v>
      </c>
      <c r="S26" s="189">
        <v>0</v>
      </c>
      <c r="T26" s="189">
        <v>2</v>
      </c>
      <c r="U26" s="189">
        <v>0</v>
      </c>
    </row>
    <row r="27" spans="1:21" s="193" customFormat="1" ht="12">
      <c r="A27" s="192" t="s">
        <v>239</v>
      </c>
      <c r="B27" s="192" t="s">
        <v>126</v>
      </c>
      <c r="C27" s="192" t="s">
        <v>251</v>
      </c>
      <c r="D27" s="192" t="s">
        <v>250</v>
      </c>
      <c r="E27" s="189">
        <v>54</v>
      </c>
      <c r="F27" s="189">
        <v>39</v>
      </c>
      <c r="G27" s="189">
        <v>0</v>
      </c>
      <c r="H27" s="189">
        <v>0</v>
      </c>
      <c r="I27" s="189">
        <v>39</v>
      </c>
      <c r="J27" s="189">
        <v>0</v>
      </c>
      <c r="K27" s="189">
        <v>0</v>
      </c>
      <c r="L27" s="189">
        <v>0</v>
      </c>
      <c r="M27" s="189">
        <v>0</v>
      </c>
      <c r="N27" s="189">
        <v>15</v>
      </c>
      <c r="O27" s="189">
        <v>0</v>
      </c>
      <c r="P27" s="189">
        <v>0</v>
      </c>
      <c r="Q27" s="189">
        <v>10</v>
      </c>
      <c r="R27" s="189">
        <v>0</v>
      </c>
      <c r="S27" s="189">
        <v>0</v>
      </c>
      <c r="T27" s="189">
        <v>5</v>
      </c>
      <c r="U27" s="189">
        <v>0</v>
      </c>
    </row>
    <row r="28" spans="1:21" s="193" customFormat="1" ht="12">
      <c r="A28" s="192" t="s">
        <v>239</v>
      </c>
      <c r="B28" s="192" t="s">
        <v>126</v>
      </c>
      <c r="C28" s="192" t="s">
        <v>75</v>
      </c>
      <c r="D28" s="192" t="s">
        <v>250</v>
      </c>
      <c r="E28" s="189">
        <v>2772</v>
      </c>
      <c r="F28" s="189">
        <v>2336</v>
      </c>
      <c r="G28" s="189">
        <v>609</v>
      </c>
      <c r="H28" s="189">
        <v>302</v>
      </c>
      <c r="I28" s="189">
        <v>70</v>
      </c>
      <c r="J28" s="189">
        <v>1353</v>
      </c>
      <c r="K28" s="189">
        <v>2</v>
      </c>
      <c r="L28" s="189">
        <v>0</v>
      </c>
      <c r="M28" s="189">
        <v>0</v>
      </c>
      <c r="N28" s="189">
        <v>436</v>
      </c>
      <c r="O28" s="189">
        <v>21</v>
      </c>
      <c r="P28" s="189">
        <v>2</v>
      </c>
      <c r="Q28" s="189">
        <v>54</v>
      </c>
      <c r="R28" s="189">
        <v>75</v>
      </c>
      <c r="S28" s="189">
        <v>43</v>
      </c>
      <c r="T28" s="189">
        <v>216</v>
      </c>
      <c r="U28" s="189">
        <v>25</v>
      </c>
    </row>
    <row r="29" spans="1:21" s="193" customFormat="1" ht="12">
      <c r="A29" s="192" t="s">
        <v>239</v>
      </c>
      <c r="B29" s="192" t="s">
        <v>132</v>
      </c>
      <c r="C29" s="192" t="s">
        <v>240</v>
      </c>
      <c r="D29" s="192" t="s">
        <v>256</v>
      </c>
      <c r="E29" s="189">
        <v>208</v>
      </c>
      <c r="F29" s="189">
        <v>172</v>
      </c>
      <c r="G29" s="189">
        <v>32</v>
      </c>
      <c r="H29" s="189">
        <v>16</v>
      </c>
      <c r="I29" s="189">
        <v>0</v>
      </c>
      <c r="J29" s="189">
        <v>85</v>
      </c>
      <c r="K29" s="189">
        <v>39</v>
      </c>
      <c r="L29" s="189">
        <v>0</v>
      </c>
      <c r="M29" s="189">
        <v>0</v>
      </c>
      <c r="N29" s="189">
        <v>36</v>
      </c>
      <c r="O29" s="189">
        <v>0</v>
      </c>
      <c r="P29" s="189">
        <v>0</v>
      </c>
      <c r="Q29" s="189">
        <v>0</v>
      </c>
      <c r="R29" s="189">
        <v>6</v>
      </c>
      <c r="S29" s="189">
        <v>21</v>
      </c>
      <c r="T29" s="189">
        <v>8</v>
      </c>
      <c r="U29" s="189">
        <v>1</v>
      </c>
    </row>
    <row r="30" spans="1:21" s="193" customFormat="1" ht="12">
      <c r="A30" s="192" t="s">
        <v>239</v>
      </c>
      <c r="B30" s="192" t="s">
        <v>132</v>
      </c>
      <c r="C30" s="192" t="s">
        <v>240</v>
      </c>
      <c r="D30" s="192" t="s">
        <v>257</v>
      </c>
      <c r="E30" s="189">
        <v>149</v>
      </c>
      <c r="F30" s="189">
        <v>128</v>
      </c>
      <c r="G30" s="189">
        <v>24</v>
      </c>
      <c r="H30" s="189">
        <v>11</v>
      </c>
      <c r="I30" s="189">
        <v>0</v>
      </c>
      <c r="J30" s="189">
        <v>56</v>
      </c>
      <c r="K30" s="189">
        <v>37</v>
      </c>
      <c r="L30" s="189">
        <v>0</v>
      </c>
      <c r="M30" s="189">
        <v>0</v>
      </c>
      <c r="N30" s="189">
        <v>21</v>
      </c>
      <c r="O30" s="189">
        <v>0</v>
      </c>
      <c r="P30" s="189">
        <v>0</v>
      </c>
      <c r="Q30" s="189">
        <v>0</v>
      </c>
      <c r="R30" s="189">
        <v>6</v>
      </c>
      <c r="S30" s="189">
        <v>5</v>
      </c>
      <c r="T30" s="189">
        <v>10</v>
      </c>
      <c r="U30" s="189">
        <v>0</v>
      </c>
    </row>
    <row r="31" spans="1:21" s="193" customFormat="1" ht="12">
      <c r="A31" s="192" t="s">
        <v>239</v>
      </c>
      <c r="B31" s="192" t="s">
        <v>132</v>
      </c>
      <c r="C31" s="192" t="s">
        <v>240</v>
      </c>
      <c r="D31" s="192" t="s">
        <v>258</v>
      </c>
      <c r="E31" s="189">
        <v>234</v>
      </c>
      <c r="F31" s="189">
        <v>200</v>
      </c>
      <c r="G31" s="189">
        <v>40</v>
      </c>
      <c r="H31" s="189">
        <v>14</v>
      </c>
      <c r="I31" s="189">
        <v>1</v>
      </c>
      <c r="J31" s="189">
        <v>103</v>
      </c>
      <c r="K31" s="189">
        <v>42</v>
      </c>
      <c r="L31" s="189">
        <v>0</v>
      </c>
      <c r="M31" s="189">
        <v>0</v>
      </c>
      <c r="N31" s="189">
        <v>34</v>
      </c>
      <c r="O31" s="189">
        <v>0</v>
      </c>
      <c r="P31" s="189">
        <v>0</v>
      </c>
      <c r="Q31" s="189">
        <v>3</v>
      </c>
      <c r="R31" s="189">
        <v>6</v>
      </c>
      <c r="S31" s="189">
        <v>8</v>
      </c>
      <c r="T31" s="189">
        <v>13</v>
      </c>
      <c r="U31" s="189">
        <v>4</v>
      </c>
    </row>
    <row r="32" spans="1:21" s="193" customFormat="1" ht="12">
      <c r="A32" s="192" t="s">
        <v>239</v>
      </c>
      <c r="B32" s="192" t="s">
        <v>132</v>
      </c>
      <c r="C32" s="192" t="s">
        <v>240</v>
      </c>
      <c r="D32" s="192" t="s">
        <v>259</v>
      </c>
      <c r="E32" s="189">
        <v>575</v>
      </c>
      <c r="F32" s="189">
        <v>484</v>
      </c>
      <c r="G32" s="189">
        <v>102</v>
      </c>
      <c r="H32" s="189">
        <v>72</v>
      </c>
      <c r="I32" s="189">
        <v>0</v>
      </c>
      <c r="J32" s="189">
        <v>180</v>
      </c>
      <c r="K32" s="189">
        <v>130</v>
      </c>
      <c r="L32" s="189">
        <v>0</v>
      </c>
      <c r="M32" s="189">
        <v>0</v>
      </c>
      <c r="N32" s="189">
        <v>91</v>
      </c>
      <c r="O32" s="189">
        <v>0</v>
      </c>
      <c r="P32" s="189">
        <v>0</v>
      </c>
      <c r="Q32" s="189">
        <v>0</v>
      </c>
      <c r="R32" s="189">
        <v>22</v>
      </c>
      <c r="S32" s="189">
        <v>41</v>
      </c>
      <c r="T32" s="189">
        <v>20</v>
      </c>
      <c r="U32" s="189">
        <v>8</v>
      </c>
    </row>
    <row r="33" spans="1:21" s="193" customFormat="1" ht="12">
      <c r="A33" s="192" t="s">
        <v>239</v>
      </c>
      <c r="B33" s="192" t="s">
        <v>132</v>
      </c>
      <c r="C33" s="192" t="s">
        <v>240</v>
      </c>
      <c r="D33" s="192" t="s">
        <v>260</v>
      </c>
      <c r="E33" s="189">
        <v>727</v>
      </c>
      <c r="F33" s="189">
        <v>543</v>
      </c>
      <c r="G33" s="189">
        <v>116</v>
      </c>
      <c r="H33" s="189">
        <v>119</v>
      </c>
      <c r="I33" s="189">
        <v>0</v>
      </c>
      <c r="J33" s="189">
        <v>214</v>
      </c>
      <c r="K33" s="189">
        <v>94</v>
      </c>
      <c r="L33" s="189">
        <v>0</v>
      </c>
      <c r="M33" s="189">
        <v>0</v>
      </c>
      <c r="N33" s="189">
        <v>184</v>
      </c>
      <c r="O33" s="189">
        <v>0</v>
      </c>
      <c r="P33" s="189">
        <v>0</v>
      </c>
      <c r="Q33" s="189">
        <v>0</v>
      </c>
      <c r="R33" s="189">
        <v>34</v>
      </c>
      <c r="S33" s="189">
        <v>110</v>
      </c>
      <c r="T33" s="189">
        <v>19</v>
      </c>
      <c r="U33" s="189">
        <v>21</v>
      </c>
    </row>
    <row r="34" spans="1:21" s="193" customFormat="1" ht="12">
      <c r="A34" s="192" t="s">
        <v>239</v>
      </c>
      <c r="B34" s="192" t="s">
        <v>132</v>
      </c>
      <c r="C34" s="192" t="s">
        <v>240</v>
      </c>
      <c r="D34" s="192" t="s">
        <v>261</v>
      </c>
      <c r="E34" s="189">
        <v>483</v>
      </c>
      <c r="F34" s="189">
        <v>405</v>
      </c>
      <c r="G34" s="189">
        <v>97</v>
      </c>
      <c r="H34" s="189">
        <v>45</v>
      </c>
      <c r="I34" s="189">
        <v>0</v>
      </c>
      <c r="J34" s="189">
        <v>189</v>
      </c>
      <c r="K34" s="189">
        <v>74</v>
      </c>
      <c r="L34" s="189">
        <v>0</v>
      </c>
      <c r="M34" s="189">
        <v>0</v>
      </c>
      <c r="N34" s="189">
        <v>78</v>
      </c>
      <c r="O34" s="189">
        <v>0</v>
      </c>
      <c r="P34" s="189">
        <v>1</v>
      </c>
      <c r="Q34" s="189">
        <v>1</v>
      </c>
      <c r="R34" s="189">
        <v>11</v>
      </c>
      <c r="S34" s="189">
        <v>57</v>
      </c>
      <c r="T34" s="189">
        <v>5</v>
      </c>
      <c r="U34" s="189">
        <v>3</v>
      </c>
    </row>
    <row r="35" spans="1:21" s="193" customFormat="1" ht="12">
      <c r="A35" s="192" t="s">
        <v>239</v>
      </c>
      <c r="B35" s="192" t="s">
        <v>132</v>
      </c>
      <c r="C35" s="192" t="s">
        <v>240</v>
      </c>
      <c r="D35" s="192" t="s">
        <v>262</v>
      </c>
      <c r="E35" s="189">
        <v>168</v>
      </c>
      <c r="F35" s="189">
        <v>145</v>
      </c>
      <c r="G35" s="189">
        <v>34</v>
      </c>
      <c r="H35" s="189">
        <v>31</v>
      </c>
      <c r="I35" s="189">
        <v>9</v>
      </c>
      <c r="J35" s="189">
        <v>50</v>
      </c>
      <c r="K35" s="189">
        <v>21</v>
      </c>
      <c r="L35" s="189">
        <v>0</v>
      </c>
      <c r="M35" s="189">
        <v>0</v>
      </c>
      <c r="N35" s="189">
        <v>23</v>
      </c>
      <c r="O35" s="189">
        <v>1</v>
      </c>
      <c r="P35" s="189">
        <v>0</v>
      </c>
      <c r="Q35" s="189">
        <v>15</v>
      </c>
      <c r="R35" s="189">
        <v>1</v>
      </c>
      <c r="S35" s="189">
        <v>4</v>
      </c>
      <c r="T35" s="189">
        <v>2</v>
      </c>
      <c r="U35" s="189">
        <v>0</v>
      </c>
    </row>
    <row r="36" spans="1:21" s="193" customFormat="1" ht="12">
      <c r="A36" s="192" t="s">
        <v>239</v>
      </c>
      <c r="B36" s="192" t="s">
        <v>132</v>
      </c>
      <c r="C36" s="192" t="s">
        <v>240</v>
      </c>
      <c r="D36" s="192" t="s">
        <v>263</v>
      </c>
      <c r="E36" s="189">
        <v>120</v>
      </c>
      <c r="F36" s="189">
        <v>109</v>
      </c>
      <c r="G36" s="189">
        <v>26</v>
      </c>
      <c r="H36" s="189">
        <v>7</v>
      </c>
      <c r="I36" s="189">
        <v>0</v>
      </c>
      <c r="J36" s="189">
        <v>55</v>
      </c>
      <c r="K36" s="189">
        <v>21</v>
      </c>
      <c r="L36" s="189">
        <v>0</v>
      </c>
      <c r="M36" s="189">
        <v>0</v>
      </c>
      <c r="N36" s="189">
        <v>11</v>
      </c>
      <c r="O36" s="189">
        <v>0</v>
      </c>
      <c r="P36" s="189">
        <v>0</v>
      </c>
      <c r="Q36" s="189">
        <v>0</v>
      </c>
      <c r="R36" s="189">
        <v>6</v>
      </c>
      <c r="S36" s="189">
        <v>3</v>
      </c>
      <c r="T36" s="189">
        <v>2</v>
      </c>
      <c r="U36" s="189">
        <v>0</v>
      </c>
    </row>
    <row r="37" spans="1:21" s="193" customFormat="1" ht="12">
      <c r="A37" s="192" t="s">
        <v>239</v>
      </c>
      <c r="B37" s="192" t="s">
        <v>132</v>
      </c>
      <c r="C37" s="192" t="s">
        <v>240</v>
      </c>
      <c r="D37" s="192" t="s">
        <v>264</v>
      </c>
      <c r="E37" s="189">
        <v>327</v>
      </c>
      <c r="F37" s="189">
        <v>274</v>
      </c>
      <c r="G37" s="189">
        <v>84</v>
      </c>
      <c r="H37" s="189">
        <v>33</v>
      </c>
      <c r="I37" s="189">
        <v>0</v>
      </c>
      <c r="J37" s="189">
        <v>90</v>
      </c>
      <c r="K37" s="189">
        <v>67</v>
      </c>
      <c r="L37" s="189">
        <v>0</v>
      </c>
      <c r="M37" s="189">
        <v>0</v>
      </c>
      <c r="N37" s="189">
        <v>53</v>
      </c>
      <c r="O37" s="189">
        <v>4</v>
      </c>
      <c r="P37" s="189">
        <v>2</v>
      </c>
      <c r="Q37" s="189">
        <v>2</v>
      </c>
      <c r="R37" s="189">
        <v>11</v>
      </c>
      <c r="S37" s="189">
        <v>32</v>
      </c>
      <c r="T37" s="189">
        <v>2</v>
      </c>
      <c r="U37" s="189">
        <v>0</v>
      </c>
    </row>
    <row r="38" spans="1:21" s="193" customFormat="1" ht="12">
      <c r="A38" s="192" t="s">
        <v>239</v>
      </c>
      <c r="B38" s="192" t="s">
        <v>132</v>
      </c>
      <c r="C38" s="192" t="s">
        <v>240</v>
      </c>
      <c r="D38" s="192" t="s">
        <v>265</v>
      </c>
      <c r="E38" s="189">
        <v>420</v>
      </c>
      <c r="F38" s="189">
        <v>358</v>
      </c>
      <c r="G38" s="189">
        <v>72</v>
      </c>
      <c r="H38" s="189">
        <v>57</v>
      </c>
      <c r="I38" s="189">
        <v>0</v>
      </c>
      <c r="J38" s="189">
        <v>137</v>
      </c>
      <c r="K38" s="189">
        <v>92</v>
      </c>
      <c r="L38" s="189">
        <v>0</v>
      </c>
      <c r="M38" s="189">
        <v>0</v>
      </c>
      <c r="N38" s="189">
        <v>62</v>
      </c>
      <c r="O38" s="189">
        <v>0</v>
      </c>
      <c r="P38" s="189">
        <v>1</v>
      </c>
      <c r="Q38" s="189">
        <v>3</v>
      </c>
      <c r="R38" s="189">
        <v>8</v>
      </c>
      <c r="S38" s="189">
        <v>44</v>
      </c>
      <c r="T38" s="189">
        <v>6</v>
      </c>
      <c r="U38" s="189">
        <v>0</v>
      </c>
    </row>
    <row r="39" spans="1:21" s="193" customFormat="1" ht="12">
      <c r="A39" s="192" t="s">
        <v>239</v>
      </c>
      <c r="B39" s="192" t="s">
        <v>132</v>
      </c>
      <c r="C39" s="192" t="s">
        <v>240</v>
      </c>
      <c r="D39" s="192" t="s">
        <v>250</v>
      </c>
      <c r="E39" s="189">
        <v>3411</v>
      </c>
      <c r="F39" s="189">
        <v>2818</v>
      </c>
      <c r="G39" s="189">
        <v>627</v>
      </c>
      <c r="H39" s="189">
        <v>405</v>
      </c>
      <c r="I39" s="189">
        <v>10</v>
      </c>
      <c r="J39" s="189">
        <v>1159</v>
      </c>
      <c r="K39" s="189">
        <v>617</v>
      </c>
      <c r="L39" s="189">
        <v>0</v>
      </c>
      <c r="M39" s="189">
        <v>0</v>
      </c>
      <c r="N39" s="189">
        <v>593</v>
      </c>
      <c r="O39" s="189">
        <v>5</v>
      </c>
      <c r="P39" s="189">
        <v>4</v>
      </c>
      <c r="Q39" s="189">
        <v>24</v>
      </c>
      <c r="R39" s="189">
        <v>111</v>
      </c>
      <c r="S39" s="189">
        <v>325</v>
      </c>
      <c r="T39" s="189">
        <v>87</v>
      </c>
      <c r="U39" s="189">
        <v>37</v>
      </c>
    </row>
    <row r="40" spans="1:21" s="193" customFormat="1" ht="12">
      <c r="A40" s="192" t="s">
        <v>239</v>
      </c>
      <c r="B40" s="192" t="s">
        <v>132</v>
      </c>
      <c r="C40" s="192" t="s">
        <v>251</v>
      </c>
      <c r="D40" s="192" t="s">
        <v>266</v>
      </c>
      <c r="E40" s="189">
        <v>115</v>
      </c>
      <c r="F40" s="189">
        <v>84</v>
      </c>
      <c r="G40" s="189">
        <v>16</v>
      </c>
      <c r="H40" s="189">
        <v>17</v>
      </c>
      <c r="I40" s="189">
        <v>0</v>
      </c>
      <c r="J40" s="189">
        <v>28</v>
      </c>
      <c r="K40" s="189">
        <v>23</v>
      </c>
      <c r="L40" s="189">
        <v>0</v>
      </c>
      <c r="M40" s="189">
        <v>0</v>
      </c>
      <c r="N40" s="189">
        <v>31</v>
      </c>
      <c r="O40" s="189">
        <v>7</v>
      </c>
      <c r="P40" s="189">
        <v>3</v>
      </c>
      <c r="Q40" s="189">
        <v>0</v>
      </c>
      <c r="R40" s="189">
        <v>12</v>
      </c>
      <c r="S40" s="189">
        <v>6</v>
      </c>
      <c r="T40" s="189">
        <v>2</v>
      </c>
      <c r="U40" s="189">
        <v>1</v>
      </c>
    </row>
    <row r="41" spans="1:21" s="193" customFormat="1" ht="12">
      <c r="A41" s="192" t="s">
        <v>239</v>
      </c>
      <c r="B41" s="192" t="s">
        <v>132</v>
      </c>
      <c r="C41" s="192" t="s">
        <v>251</v>
      </c>
      <c r="D41" s="192" t="s">
        <v>250</v>
      </c>
      <c r="E41" s="189">
        <v>115</v>
      </c>
      <c r="F41" s="189">
        <v>84</v>
      </c>
      <c r="G41" s="189">
        <v>16</v>
      </c>
      <c r="H41" s="189">
        <v>17</v>
      </c>
      <c r="I41" s="189">
        <v>0</v>
      </c>
      <c r="J41" s="189">
        <v>28</v>
      </c>
      <c r="K41" s="189">
        <v>23</v>
      </c>
      <c r="L41" s="189">
        <v>0</v>
      </c>
      <c r="M41" s="189">
        <v>0</v>
      </c>
      <c r="N41" s="189">
        <v>31</v>
      </c>
      <c r="O41" s="189">
        <v>7</v>
      </c>
      <c r="P41" s="189">
        <v>3</v>
      </c>
      <c r="Q41" s="189">
        <v>0</v>
      </c>
      <c r="R41" s="189">
        <v>12</v>
      </c>
      <c r="S41" s="189">
        <v>6</v>
      </c>
      <c r="T41" s="189">
        <v>2</v>
      </c>
      <c r="U41" s="189">
        <v>1</v>
      </c>
    </row>
    <row r="42" spans="1:21" s="193" customFormat="1" ht="12">
      <c r="A42" s="192" t="s">
        <v>239</v>
      </c>
      <c r="B42" s="192" t="s">
        <v>132</v>
      </c>
      <c r="C42" s="192" t="s">
        <v>75</v>
      </c>
      <c r="D42" s="192" t="s">
        <v>250</v>
      </c>
      <c r="E42" s="189">
        <v>3526</v>
      </c>
      <c r="F42" s="189">
        <v>2902</v>
      </c>
      <c r="G42" s="189">
        <v>643</v>
      </c>
      <c r="H42" s="189">
        <v>422</v>
      </c>
      <c r="I42" s="189">
        <v>10</v>
      </c>
      <c r="J42" s="189">
        <v>1187</v>
      </c>
      <c r="K42" s="189">
        <v>640</v>
      </c>
      <c r="L42" s="189">
        <v>0</v>
      </c>
      <c r="M42" s="189">
        <v>0</v>
      </c>
      <c r="N42" s="189">
        <v>624</v>
      </c>
      <c r="O42" s="189">
        <v>12</v>
      </c>
      <c r="P42" s="189">
        <v>7</v>
      </c>
      <c r="Q42" s="189">
        <v>24</v>
      </c>
      <c r="R42" s="189">
        <v>123</v>
      </c>
      <c r="S42" s="189">
        <v>331</v>
      </c>
      <c r="T42" s="189">
        <v>89</v>
      </c>
      <c r="U42" s="189">
        <v>38</v>
      </c>
    </row>
    <row r="43" spans="1:21" s="193" customFormat="1" ht="12">
      <c r="A43" s="192" t="s">
        <v>239</v>
      </c>
      <c r="B43" s="192" t="s">
        <v>138</v>
      </c>
      <c r="C43" s="192" t="s">
        <v>240</v>
      </c>
      <c r="D43" s="192" t="s">
        <v>267</v>
      </c>
      <c r="E43" s="189">
        <v>538</v>
      </c>
      <c r="F43" s="189">
        <v>328</v>
      </c>
      <c r="G43" s="189">
        <v>81</v>
      </c>
      <c r="H43" s="189">
        <v>35</v>
      </c>
      <c r="I43" s="189">
        <v>0</v>
      </c>
      <c r="J43" s="189">
        <v>134</v>
      </c>
      <c r="K43" s="189">
        <v>78</v>
      </c>
      <c r="L43" s="189">
        <v>0</v>
      </c>
      <c r="M43" s="189">
        <v>0</v>
      </c>
      <c r="N43" s="189">
        <v>210</v>
      </c>
      <c r="O43" s="189">
        <v>1</v>
      </c>
      <c r="P43" s="189">
        <v>1</v>
      </c>
      <c r="Q43" s="189">
        <v>0</v>
      </c>
      <c r="R43" s="189">
        <v>2</v>
      </c>
      <c r="S43" s="189">
        <v>36</v>
      </c>
      <c r="T43" s="189">
        <v>108</v>
      </c>
      <c r="U43" s="189">
        <v>62</v>
      </c>
    </row>
    <row r="44" spans="1:21" s="193" customFormat="1" ht="12">
      <c r="A44" s="192" t="s">
        <v>239</v>
      </c>
      <c r="B44" s="192" t="s">
        <v>138</v>
      </c>
      <c r="C44" s="192" t="s">
        <v>240</v>
      </c>
      <c r="D44" s="192" t="s">
        <v>268</v>
      </c>
      <c r="E44" s="189">
        <v>348</v>
      </c>
      <c r="F44" s="189">
        <v>271</v>
      </c>
      <c r="G44" s="189">
        <v>63</v>
      </c>
      <c r="H44" s="189">
        <v>28</v>
      </c>
      <c r="I44" s="189">
        <v>0</v>
      </c>
      <c r="J44" s="189">
        <v>155</v>
      </c>
      <c r="K44" s="189">
        <v>25</v>
      </c>
      <c r="L44" s="189">
        <v>0</v>
      </c>
      <c r="M44" s="189">
        <v>0</v>
      </c>
      <c r="N44" s="189">
        <v>77</v>
      </c>
      <c r="O44" s="189">
        <v>14</v>
      </c>
      <c r="P44" s="189">
        <v>4</v>
      </c>
      <c r="Q44" s="189">
        <v>0</v>
      </c>
      <c r="R44" s="189">
        <v>6</v>
      </c>
      <c r="S44" s="189">
        <v>5</v>
      </c>
      <c r="T44" s="189">
        <v>15</v>
      </c>
      <c r="U44" s="189">
        <v>33</v>
      </c>
    </row>
    <row r="45" spans="1:21" s="193" customFormat="1" ht="12">
      <c r="A45" s="192" t="s">
        <v>239</v>
      </c>
      <c r="B45" s="192" t="s">
        <v>138</v>
      </c>
      <c r="C45" s="192" t="s">
        <v>240</v>
      </c>
      <c r="D45" s="192" t="s">
        <v>269</v>
      </c>
      <c r="E45" s="189">
        <v>258</v>
      </c>
      <c r="F45" s="189">
        <v>174</v>
      </c>
      <c r="G45" s="189">
        <v>34</v>
      </c>
      <c r="H45" s="189">
        <v>23</v>
      </c>
      <c r="I45" s="189">
        <v>45</v>
      </c>
      <c r="J45" s="189">
        <v>34</v>
      </c>
      <c r="K45" s="189">
        <v>38</v>
      </c>
      <c r="L45" s="189">
        <v>0</v>
      </c>
      <c r="M45" s="189">
        <v>0</v>
      </c>
      <c r="N45" s="189">
        <v>84</v>
      </c>
      <c r="O45" s="189">
        <v>7</v>
      </c>
      <c r="P45" s="189">
        <v>2</v>
      </c>
      <c r="Q45" s="189">
        <v>42</v>
      </c>
      <c r="R45" s="189">
        <v>2</v>
      </c>
      <c r="S45" s="189">
        <v>24</v>
      </c>
      <c r="T45" s="189">
        <v>7</v>
      </c>
      <c r="U45" s="189">
        <v>0</v>
      </c>
    </row>
    <row r="46" spans="1:21" s="193" customFormat="1" ht="12">
      <c r="A46" s="192" t="s">
        <v>239</v>
      </c>
      <c r="B46" s="192" t="s">
        <v>138</v>
      </c>
      <c r="C46" s="192" t="s">
        <v>240</v>
      </c>
      <c r="D46" s="192" t="s">
        <v>270</v>
      </c>
      <c r="E46" s="189">
        <v>474</v>
      </c>
      <c r="F46" s="189">
        <v>353</v>
      </c>
      <c r="G46" s="189">
        <v>78</v>
      </c>
      <c r="H46" s="189">
        <v>49</v>
      </c>
      <c r="I46" s="189">
        <v>0</v>
      </c>
      <c r="J46" s="189">
        <v>177</v>
      </c>
      <c r="K46" s="189">
        <v>49</v>
      </c>
      <c r="L46" s="189">
        <v>0</v>
      </c>
      <c r="M46" s="189">
        <v>0</v>
      </c>
      <c r="N46" s="189">
        <v>121</v>
      </c>
      <c r="O46" s="189">
        <v>0</v>
      </c>
      <c r="P46" s="189">
        <v>0</v>
      </c>
      <c r="Q46" s="189">
        <v>0</v>
      </c>
      <c r="R46" s="189">
        <v>5</v>
      </c>
      <c r="S46" s="189">
        <v>19</v>
      </c>
      <c r="T46" s="189">
        <v>41</v>
      </c>
      <c r="U46" s="189">
        <v>56</v>
      </c>
    </row>
    <row r="47" spans="1:21" s="193" customFormat="1" ht="12">
      <c r="A47" s="192" t="s">
        <v>239</v>
      </c>
      <c r="B47" s="192" t="s">
        <v>138</v>
      </c>
      <c r="C47" s="192" t="s">
        <v>240</v>
      </c>
      <c r="D47" s="192" t="s">
        <v>250</v>
      </c>
      <c r="E47" s="189">
        <v>1618</v>
      </c>
      <c r="F47" s="189">
        <v>1126</v>
      </c>
      <c r="G47" s="189">
        <v>256</v>
      </c>
      <c r="H47" s="189">
        <v>135</v>
      </c>
      <c r="I47" s="189">
        <v>45</v>
      </c>
      <c r="J47" s="189">
        <v>500</v>
      </c>
      <c r="K47" s="189">
        <v>190</v>
      </c>
      <c r="L47" s="189">
        <v>0</v>
      </c>
      <c r="M47" s="189">
        <v>0</v>
      </c>
      <c r="N47" s="189">
        <v>492</v>
      </c>
      <c r="O47" s="189">
        <v>22</v>
      </c>
      <c r="P47" s="189">
        <v>7</v>
      </c>
      <c r="Q47" s="189">
        <v>42</v>
      </c>
      <c r="R47" s="189">
        <v>15</v>
      </c>
      <c r="S47" s="189">
        <v>84</v>
      </c>
      <c r="T47" s="189">
        <v>171</v>
      </c>
      <c r="U47" s="189">
        <v>151</v>
      </c>
    </row>
    <row r="48" spans="1:21" s="193" customFormat="1" ht="12">
      <c r="A48" s="192" t="s">
        <v>239</v>
      </c>
      <c r="B48" s="192" t="s">
        <v>138</v>
      </c>
      <c r="C48" s="192" t="s">
        <v>251</v>
      </c>
      <c r="D48" s="192" t="s">
        <v>271</v>
      </c>
      <c r="E48" s="189">
        <v>9</v>
      </c>
      <c r="F48" s="189">
        <v>8</v>
      </c>
      <c r="G48" s="189">
        <v>4</v>
      </c>
      <c r="H48" s="189">
        <v>0</v>
      </c>
      <c r="I48" s="189">
        <v>0</v>
      </c>
      <c r="J48" s="189">
        <v>4</v>
      </c>
      <c r="K48" s="189">
        <v>0</v>
      </c>
      <c r="L48" s="189">
        <v>0</v>
      </c>
      <c r="M48" s="189">
        <v>0</v>
      </c>
      <c r="N48" s="189">
        <v>1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1</v>
      </c>
      <c r="U48" s="189">
        <v>0</v>
      </c>
    </row>
    <row r="49" spans="1:21" s="193" customFormat="1" ht="12">
      <c r="A49" s="192" t="s">
        <v>239</v>
      </c>
      <c r="B49" s="192" t="s">
        <v>138</v>
      </c>
      <c r="C49" s="192" t="s">
        <v>251</v>
      </c>
      <c r="D49" s="192" t="s">
        <v>272</v>
      </c>
      <c r="E49" s="189">
        <v>22</v>
      </c>
      <c r="F49" s="189">
        <v>10</v>
      </c>
      <c r="G49" s="189">
        <v>0</v>
      </c>
      <c r="H49" s="189">
        <v>0</v>
      </c>
      <c r="I49" s="189">
        <v>10</v>
      </c>
      <c r="J49" s="189">
        <v>0</v>
      </c>
      <c r="K49" s="189">
        <v>0</v>
      </c>
      <c r="L49" s="189">
        <v>0</v>
      </c>
      <c r="M49" s="189">
        <v>0</v>
      </c>
      <c r="N49" s="189">
        <v>12</v>
      </c>
      <c r="O49" s="189">
        <v>0</v>
      </c>
      <c r="P49" s="189">
        <v>0</v>
      </c>
      <c r="Q49" s="189">
        <v>10</v>
      </c>
      <c r="R49" s="189">
        <v>0</v>
      </c>
      <c r="S49" s="189">
        <v>0</v>
      </c>
      <c r="T49" s="189">
        <v>2</v>
      </c>
      <c r="U49" s="189">
        <v>0</v>
      </c>
    </row>
    <row r="50" spans="1:21" s="193" customFormat="1" ht="12">
      <c r="A50" s="192" t="s">
        <v>239</v>
      </c>
      <c r="B50" s="192" t="s">
        <v>138</v>
      </c>
      <c r="C50" s="192" t="s">
        <v>251</v>
      </c>
      <c r="D50" s="192" t="s">
        <v>273</v>
      </c>
      <c r="E50" s="189">
        <v>20</v>
      </c>
      <c r="F50" s="189">
        <v>10</v>
      </c>
      <c r="G50" s="189">
        <v>0</v>
      </c>
      <c r="H50" s="189">
        <v>0</v>
      </c>
      <c r="I50" s="189">
        <v>10</v>
      </c>
      <c r="J50" s="189">
        <v>0</v>
      </c>
      <c r="K50" s="189">
        <v>0</v>
      </c>
      <c r="L50" s="189">
        <v>0</v>
      </c>
      <c r="M50" s="189">
        <v>0</v>
      </c>
      <c r="N50" s="189">
        <v>10</v>
      </c>
      <c r="O50" s="189">
        <v>0</v>
      </c>
      <c r="P50" s="189">
        <v>0</v>
      </c>
      <c r="Q50" s="189">
        <v>10</v>
      </c>
      <c r="R50" s="189">
        <v>0</v>
      </c>
      <c r="S50" s="189">
        <v>0</v>
      </c>
      <c r="T50" s="189">
        <v>0</v>
      </c>
      <c r="U50" s="189">
        <v>0</v>
      </c>
    </row>
    <row r="51" spans="1:21" s="193" customFormat="1" ht="12">
      <c r="A51" s="192" t="s">
        <v>239</v>
      </c>
      <c r="B51" s="192" t="s">
        <v>138</v>
      </c>
      <c r="C51" s="192" t="s">
        <v>251</v>
      </c>
      <c r="D51" s="192" t="s">
        <v>274</v>
      </c>
      <c r="E51" s="189">
        <v>1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1</v>
      </c>
      <c r="O51" s="189">
        <v>0</v>
      </c>
      <c r="P51" s="189">
        <v>0</v>
      </c>
      <c r="Q51" s="189">
        <v>1</v>
      </c>
      <c r="R51" s="189">
        <v>0</v>
      </c>
      <c r="S51" s="189">
        <v>0</v>
      </c>
      <c r="T51" s="189">
        <v>0</v>
      </c>
      <c r="U51" s="189">
        <v>0</v>
      </c>
    </row>
    <row r="52" spans="1:21" s="193" customFormat="1" ht="12">
      <c r="A52" s="192" t="s">
        <v>239</v>
      </c>
      <c r="B52" s="192" t="s">
        <v>138</v>
      </c>
      <c r="C52" s="192" t="s">
        <v>251</v>
      </c>
      <c r="D52" s="192" t="s">
        <v>275</v>
      </c>
      <c r="E52" s="189">
        <v>1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1</v>
      </c>
      <c r="O52" s="189">
        <v>0</v>
      </c>
      <c r="P52" s="189">
        <v>0</v>
      </c>
      <c r="Q52" s="189">
        <v>1</v>
      </c>
      <c r="R52" s="189">
        <v>0</v>
      </c>
      <c r="S52" s="189">
        <v>0</v>
      </c>
      <c r="T52" s="189">
        <v>0</v>
      </c>
      <c r="U52" s="189">
        <v>0</v>
      </c>
    </row>
    <row r="53" spans="1:21" s="193" customFormat="1" ht="12">
      <c r="A53" s="192" t="s">
        <v>239</v>
      </c>
      <c r="B53" s="192" t="s">
        <v>138</v>
      </c>
      <c r="C53" s="192" t="s">
        <v>251</v>
      </c>
      <c r="D53" s="192" t="s">
        <v>276</v>
      </c>
      <c r="E53" s="189">
        <v>20</v>
      </c>
      <c r="F53" s="189">
        <v>14</v>
      </c>
      <c r="G53" s="189">
        <v>0</v>
      </c>
      <c r="H53" s="189">
        <v>0</v>
      </c>
      <c r="I53" s="189">
        <v>14</v>
      </c>
      <c r="J53" s="189">
        <v>0</v>
      </c>
      <c r="K53" s="189">
        <v>0</v>
      </c>
      <c r="L53" s="189">
        <v>0</v>
      </c>
      <c r="M53" s="189">
        <v>0</v>
      </c>
      <c r="N53" s="189">
        <v>6</v>
      </c>
      <c r="O53" s="189">
        <v>0</v>
      </c>
      <c r="P53" s="189">
        <v>0</v>
      </c>
      <c r="Q53" s="189">
        <v>5</v>
      </c>
      <c r="R53" s="189">
        <v>0</v>
      </c>
      <c r="S53" s="189">
        <v>0</v>
      </c>
      <c r="T53" s="189">
        <v>1</v>
      </c>
      <c r="U53" s="189">
        <v>0</v>
      </c>
    </row>
    <row r="54" spans="1:21" s="193" customFormat="1" ht="12">
      <c r="A54" s="192" t="s">
        <v>239</v>
      </c>
      <c r="B54" s="192" t="s">
        <v>138</v>
      </c>
      <c r="C54" s="192" t="s">
        <v>251</v>
      </c>
      <c r="D54" s="192" t="s">
        <v>277</v>
      </c>
      <c r="E54" s="189">
        <v>6</v>
      </c>
      <c r="F54" s="189">
        <v>6</v>
      </c>
      <c r="G54" s="189">
        <v>0</v>
      </c>
      <c r="H54" s="189">
        <v>0</v>
      </c>
      <c r="I54" s="189">
        <v>6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</row>
    <row r="55" spans="1:21" s="193" customFormat="1" ht="12">
      <c r="A55" s="192" t="s">
        <v>239</v>
      </c>
      <c r="B55" s="192" t="s">
        <v>138</v>
      </c>
      <c r="C55" s="192" t="s">
        <v>251</v>
      </c>
      <c r="D55" s="192" t="s">
        <v>278</v>
      </c>
      <c r="E55" s="189">
        <v>12</v>
      </c>
      <c r="F55" s="189">
        <v>6</v>
      </c>
      <c r="G55" s="189">
        <v>0</v>
      </c>
      <c r="H55" s="189">
        <v>0</v>
      </c>
      <c r="I55" s="189">
        <v>6</v>
      </c>
      <c r="J55" s="189">
        <v>0</v>
      </c>
      <c r="K55" s="189">
        <v>0</v>
      </c>
      <c r="L55" s="189">
        <v>0</v>
      </c>
      <c r="M55" s="189">
        <v>0</v>
      </c>
      <c r="N55" s="189">
        <v>6</v>
      </c>
      <c r="O55" s="189">
        <v>0</v>
      </c>
      <c r="P55" s="189">
        <v>0</v>
      </c>
      <c r="Q55" s="189">
        <v>1</v>
      </c>
      <c r="R55" s="189">
        <v>0</v>
      </c>
      <c r="S55" s="189">
        <v>0</v>
      </c>
      <c r="T55" s="189">
        <v>5</v>
      </c>
      <c r="U55" s="189">
        <v>0</v>
      </c>
    </row>
    <row r="56" spans="1:21" s="193" customFormat="1" ht="12">
      <c r="A56" s="192" t="s">
        <v>239</v>
      </c>
      <c r="B56" s="192" t="s">
        <v>138</v>
      </c>
      <c r="C56" s="192" t="s">
        <v>251</v>
      </c>
      <c r="D56" s="192" t="s">
        <v>250</v>
      </c>
      <c r="E56" s="189">
        <v>91</v>
      </c>
      <c r="F56" s="189">
        <v>54</v>
      </c>
      <c r="G56" s="189">
        <v>4</v>
      </c>
      <c r="H56" s="189">
        <v>0</v>
      </c>
      <c r="I56" s="189">
        <v>46</v>
      </c>
      <c r="J56" s="189">
        <v>4</v>
      </c>
      <c r="K56" s="189">
        <v>0</v>
      </c>
      <c r="L56" s="189">
        <v>0</v>
      </c>
      <c r="M56" s="189">
        <v>0</v>
      </c>
      <c r="N56" s="189">
        <v>37</v>
      </c>
      <c r="O56" s="189">
        <v>0</v>
      </c>
      <c r="P56" s="189">
        <v>0</v>
      </c>
      <c r="Q56" s="189">
        <v>28</v>
      </c>
      <c r="R56" s="189">
        <v>0</v>
      </c>
      <c r="S56" s="189">
        <v>0</v>
      </c>
      <c r="T56" s="189">
        <v>9</v>
      </c>
      <c r="U56" s="189">
        <v>0</v>
      </c>
    </row>
    <row r="57" spans="1:21" s="193" customFormat="1" ht="12">
      <c r="A57" s="192" t="s">
        <v>239</v>
      </c>
      <c r="B57" s="192" t="s">
        <v>138</v>
      </c>
      <c r="C57" s="192" t="s">
        <v>75</v>
      </c>
      <c r="D57" s="192" t="s">
        <v>250</v>
      </c>
      <c r="E57" s="189">
        <v>1709</v>
      </c>
      <c r="F57" s="189">
        <v>1180</v>
      </c>
      <c r="G57" s="189">
        <v>260</v>
      </c>
      <c r="H57" s="189">
        <v>135</v>
      </c>
      <c r="I57" s="189">
        <v>91</v>
      </c>
      <c r="J57" s="189">
        <v>504</v>
      </c>
      <c r="K57" s="189">
        <v>190</v>
      </c>
      <c r="L57" s="189">
        <v>0</v>
      </c>
      <c r="M57" s="189">
        <v>0</v>
      </c>
      <c r="N57" s="189">
        <v>529</v>
      </c>
      <c r="O57" s="189">
        <v>22</v>
      </c>
      <c r="P57" s="189">
        <v>7</v>
      </c>
      <c r="Q57" s="189">
        <v>70</v>
      </c>
      <c r="R57" s="189">
        <v>15</v>
      </c>
      <c r="S57" s="189">
        <v>84</v>
      </c>
      <c r="T57" s="189">
        <v>180</v>
      </c>
      <c r="U57" s="189">
        <v>151</v>
      </c>
    </row>
    <row r="58" spans="1:21" s="193" customFormat="1" ht="12">
      <c r="A58" s="192" t="s">
        <v>239</v>
      </c>
      <c r="B58" s="192" t="s">
        <v>279</v>
      </c>
      <c r="C58" s="192" t="s">
        <v>240</v>
      </c>
      <c r="D58" s="192" t="s">
        <v>280</v>
      </c>
      <c r="E58" s="189">
        <v>216</v>
      </c>
      <c r="F58" s="189">
        <v>161</v>
      </c>
      <c r="G58" s="189">
        <v>36</v>
      </c>
      <c r="H58" s="189">
        <v>43</v>
      </c>
      <c r="I58" s="189">
        <v>21</v>
      </c>
      <c r="J58" s="189">
        <v>33</v>
      </c>
      <c r="K58" s="189">
        <v>28</v>
      </c>
      <c r="L58" s="189">
        <v>0</v>
      </c>
      <c r="M58" s="189">
        <v>0</v>
      </c>
      <c r="N58" s="189">
        <v>55</v>
      </c>
      <c r="O58" s="189">
        <v>0</v>
      </c>
      <c r="P58" s="189">
        <v>1</v>
      </c>
      <c r="Q58" s="189">
        <v>0</v>
      </c>
      <c r="R58" s="189">
        <v>10</v>
      </c>
      <c r="S58" s="189">
        <v>6</v>
      </c>
      <c r="T58" s="189">
        <v>4</v>
      </c>
      <c r="U58" s="189">
        <v>34</v>
      </c>
    </row>
    <row r="59" spans="1:21" s="193" customFormat="1" ht="12">
      <c r="A59" s="192" t="s">
        <v>239</v>
      </c>
      <c r="B59" s="192" t="s">
        <v>279</v>
      </c>
      <c r="C59" s="192" t="s">
        <v>240</v>
      </c>
      <c r="D59" s="192" t="s">
        <v>281</v>
      </c>
      <c r="E59" s="189">
        <v>72</v>
      </c>
      <c r="F59" s="189">
        <v>56</v>
      </c>
      <c r="G59" s="189">
        <v>19</v>
      </c>
      <c r="H59" s="189">
        <v>4</v>
      </c>
      <c r="I59" s="189">
        <v>0</v>
      </c>
      <c r="J59" s="189">
        <v>29</v>
      </c>
      <c r="K59" s="189">
        <v>4</v>
      </c>
      <c r="L59" s="189">
        <v>0</v>
      </c>
      <c r="M59" s="189">
        <v>0</v>
      </c>
      <c r="N59" s="189">
        <v>16</v>
      </c>
      <c r="O59" s="189">
        <v>0</v>
      </c>
      <c r="P59" s="189">
        <v>0</v>
      </c>
      <c r="Q59" s="189">
        <v>0</v>
      </c>
      <c r="R59" s="189">
        <v>5</v>
      </c>
      <c r="S59" s="189">
        <v>2</v>
      </c>
      <c r="T59" s="189">
        <v>9</v>
      </c>
      <c r="U59" s="189">
        <v>0</v>
      </c>
    </row>
    <row r="60" spans="1:21" s="193" customFormat="1" ht="12">
      <c r="A60" s="192" t="s">
        <v>239</v>
      </c>
      <c r="B60" s="192" t="s">
        <v>279</v>
      </c>
      <c r="C60" s="192" t="s">
        <v>240</v>
      </c>
      <c r="D60" s="192" t="s">
        <v>282</v>
      </c>
      <c r="E60" s="189">
        <v>252</v>
      </c>
      <c r="F60" s="189">
        <v>209</v>
      </c>
      <c r="G60" s="189">
        <v>55</v>
      </c>
      <c r="H60" s="189">
        <v>28</v>
      </c>
      <c r="I60" s="189">
        <v>15</v>
      </c>
      <c r="J60" s="189">
        <v>77</v>
      </c>
      <c r="K60" s="189">
        <v>34</v>
      </c>
      <c r="L60" s="189">
        <v>0</v>
      </c>
      <c r="M60" s="189">
        <v>0</v>
      </c>
      <c r="N60" s="189">
        <v>43</v>
      </c>
      <c r="O60" s="189">
        <v>0</v>
      </c>
      <c r="P60" s="189">
        <v>0</v>
      </c>
      <c r="Q60" s="189">
        <v>22</v>
      </c>
      <c r="R60" s="189">
        <v>5</v>
      </c>
      <c r="S60" s="189">
        <v>3</v>
      </c>
      <c r="T60" s="189">
        <v>13</v>
      </c>
      <c r="U60" s="189">
        <v>0</v>
      </c>
    </row>
    <row r="61" spans="1:21" s="193" customFormat="1" ht="12">
      <c r="A61" s="192" t="s">
        <v>239</v>
      </c>
      <c r="B61" s="192" t="s">
        <v>279</v>
      </c>
      <c r="C61" s="192" t="s">
        <v>240</v>
      </c>
      <c r="D61" s="192" t="s">
        <v>283</v>
      </c>
      <c r="E61" s="189">
        <v>43</v>
      </c>
      <c r="F61" s="189">
        <v>23</v>
      </c>
      <c r="G61" s="189">
        <v>1</v>
      </c>
      <c r="H61" s="189">
        <v>3</v>
      </c>
      <c r="I61" s="189">
        <v>2</v>
      </c>
      <c r="J61" s="189">
        <v>14</v>
      </c>
      <c r="K61" s="189">
        <v>3</v>
      </c>
      <c r="L61" s="189">
        <v>0</v>
      </c>
      <c r="M61" s="189">
        <v>0</v>
      </c>
      <c r="N61" s="189">
        <v>20</v>
      </c>
      <c r="O61" s="189">
        <v>0</v>
      </c>
      <c r="P61" s="189">
        <v>0</v>
      </c>
      <c r="Q61" s="189">
        <v>0</v>
      </c>
      <c r="R61" s="189">
        <v>12</v>
      </c>
      <c r="S61" s="189">
        <v>6</v>
      </c>
      <c r="T61" s="189">
        <v>0</v>
      </c>
      <c r="U61" s="189">
        <v>2</v>
      </c>
    </row>
    <row r="62" spans="1:21" s="193" customFormat="1" ht="12">
      <c r="A62" s="192" t="s">
        <v>239</v>
      </c>
      <c r="B62" s="192" t="s">
        <v>279</v>
      </c>
      <c r="C62" s="192" t="s">
        <v>240</v>
      </c>
      <c r="D62" s="192" t="s">
        <v>250</v>
      </c>
      <c r="E62" s="189">
        <v>583</v>
      </c>
      <c r="F62" s="189">
        <v>449</v>
      </c>
      <c r="G62" s="189">
        <v>111</v>
      </c>
      <c r="H62" s="189">
        <v>78</v>
      </c>
      <c r="I62" s="189">
        <v>38</v>
      </c>
      <c r="J62" s="189">
        <v>153</v>
      </c>
      <c r="K62" s="189">
        <v>69</v>
      </c>
      <c r="L62" s="189">
        <v>0</v>
      </c>
      <c r="M62" s="189">
        <v>0</v>
      </c>
      <c r="N62" s="189">
        <v>134</v>
      </c>
      <c r="O62" s="189">
        <v>0</v>
      </c>
      <c r="P62" s="189">
        <v>1</v>
      </c>
      <c r="Q62" s="189">
        <v>22</v>
      </c>
      <c r="R62" s="189">
        <v>32</v>
      </c>
      <c r="S62" s="189">
        <v>17</v>
      </c>
      <c r="T62" s="189">
        <v>26</v>
      </c>
      <c r="U62" s="189">
        <v>36</v>
      </c>
    </row>
    <row r="63" spans="1:21" s="193" customFormat="1" ht="12">
      <c r="A63" s="192" t="s">
        <v>239</v>
      </c>
      <c r="B63" s="192" t="s">
        <v>279</v>
      </c>
      <c r="C63" s="192" t="s">
        <v>75</v>
      </c>
      <c r="D63" s="192" t="s">
        <v>250</v>
      </c>
      <c r="E63" s="189">
        <v>583</v>
      </c>
      <c r="F63" s="189">
        <v>449</v>
      </c>
      <c r="G63" s="189">
        <v>111</v>
      </c>
      <c r="H63" s="189">
        <v>78</v>
      </c>
      <c r="I63" s="189">
        <v>38</v>
      </c>
      <c r="J63" s="189">
        <v>153</v>
      </c>
      <c r="K63" s="189">
        <v>69</v>
      </c>
      <c r="L63" s="189">
        <v>0</v>
      </c>
      <c r="M63" s="189">
        <v>0</v>
      </c>
      <c r="N63" s="189">
        <v>134</v>
      </c>
      <c r="O63" s="189">
        <v>0</v>
      </c>
      <c r="P63" s="189">
        <v>1</v>
      </c>
      <c r="Q63" s="189">
        <v>22</v>
      </c>
      <c r="R63" s="189">
        <v>32</v>
      </c>
      <c r="S63" s="189">
        <v>17</v>
      </c>
      <c r="T63" s="189">
        <v>26</v>
      </c>
      <c r="U63" s="189">
        <v>36</v>
      </c>
    </row>
    <row r="64" spans="1:21" s="193" customFormat="1" ht="12">
      <c r="A64" s="192" t="s">
        <v>239</v>
      </c>
      <c r="B64" s="192" t="s">
        <v>284</v>
      </c>
      <c r="C64" s="192" t="s">
        <v>240</v>
      </c>
      <c r="D64" s="192" t="s">
        <v>285</v>
      </c>
      <c r="E64" s="189">
        <v>302</v>
      </c>
      <c r="F64" s="189">
        <v>248</v>
      </c>
      <c r="G64" s="189">
        <v>28</v>
      </c>
      <c r="H64" s="189">
        <v>35</v>
      </c>
      <c r="I64" s="189">
        <v>0</v>
      </c>
      <c r="J64" s="189">
        <v>123</v>
      </c>
      <c r="K64" s="189">
        <v>62</v>
      </c>
      <c r="L64" s="189">
        <v>0</v>
      </c>
      <c r="M64" s="189">
        <v>0</v>
      </c>
      <c r="N64" s="189">
        <v>54</v>
      </c>
      <c r="O64" s="189">
        <v>1</v>
      </c>
      <c r="P64" s="189">
        <v>4</v>
      </c>
      <c r="Q64" s="189">
        <v>12</v>
      </c>
      <c r="R64" s="189">
        <v>7</v>
      </c>
      <c r="S64" s="189">
        <v>22</v>
      </c>
      <c r="T64" s="189">
        <v>8</v>
      </c>
      <c r="U64" s="189">
        <v>0</v>
      </c>
    </row>
    <row r="65" spans="1:21" s="193" customFormat="1" ht="12">
      <c r="A65" s="192" t="s">
        <v>239</v>
      </c>
      <c r="B65" s="192" t="s">
        <v>284</v>
      </c>
      <c r="C65" s="192" t="s">
        <v>240</v>
      </c>
      <c r="D65" s="192" t="s">
        <v>250</v>
      </c>
      <c r="E65" s="189">
        <v>302</v>
      </c>
      <c r="F65" s="189">
        <v>248</v>
      </c>
      <c r="G65" s="189">
        <v>28</v>
      </c>
      <c r="H65" s="189">
        <v>35</v>
      </c>
      <c r="I65" s="189">
        <v>0</v>
      </c>
      <c r="J65" s="189">
        <v>123</v>
      </c>
      <c r="K65" s="189">
        <v>62</v>
      </c>
      <c r="L65" s="189">
        <v>0</v>
      </c>
      <c r="M65" s="189">
        <v>0</v>
      </c>
      <c r="N65" s="189">
        <v>54</v>
      </c>
      <c r="O65" s="189">
        <v>1</v>
      </c>
      <c r="P65" s="189">
        <v>4</v>
      </c>
      <c r="Q65" s="189">
        <v>12</v>
      </c>
      <c r="R65" s="189">
        <v>7</v>
      </c>
      <c r="S65" s="189">
        <v>22</v>
      </c>
      <c r="T65" s="189">
        <v>8</v>
      </c>
      <c r="U65" s="189">
        <v>0</v>
      </c>
    </row>
    <row r="66" spans="1:21" s="193" customFormat="1" ht="12">
      <c r="A66" s="192" t="s">
        <v>239</v>
      </c>
      <c r="B66" s="192" t="s">
        <v>284</v>
      </c>
      <c r="C66" s="192" t="s">
        <v>251</v>
      </c>
      <c r="D66" s="192" t="s">
        <v>286</v>
      </c>
      <c r="E66" s="189">
        <v>88</v>
      </c>
      <c r="F66" s="189">
        <v>29</v>
      </c>
      <c r="G66" s="189">
        <v>0</v>
      </c>
      <c r="H66" s="189">
        <v>0</v>
      </c>
      <c r="I66" s="189">
        <v>29</v>
      </c>
      <c r="J66" s="189">
        <v>0</v>
      </c>
      <c r="K66" s="189">
        <v>0</v>
      </c>
      <c r="L66" s="189">
        <v>0</v>
      </c>
      <c r="M66" s="189">
        <v>0</v>
      </c>
      <c r="N66" s="189">
        <v>59</v>
      </c>
      <c r="O66" s="189">
        <v>0</v>
      </c>
      <c r="P66" s="189">
        <v>0</v>
      </c>
      <c r="Q66" s="189">
        <v>59</v>
      </c>
      <c r="R66" s="189">
        <v>0</v>
      </c>
      <c r="S66" s="189">
        <v>0</v>
      </c>
      <c r="T66" s="189">
        <v>0</v>
      </c>
      <c r="U66" s="189">
        <v>0</v>
      </c>
    </row>
    <row r="67" spans="1:21" s="193" customFormat="1" ht="12">
      <c r="A67" s="192" t="s">
        <v>239</v>
      </c>
      <c r="B67" s="192" t="s">
        <v>284</v>
      </c>
      <c r="C67" s="192" t="s">
        <v>251</v>
      </c>
      <c r="D67" s="192" t="s">
        <v>250</v>
      </c>
      <c r="E67" s="189">
        <v>88</v>
      </c>
      <c r="F67" s="189">
        <v>29</v>
      </c>
      <c r="G67" s="189">
        <v>0</v>
      </c>
      <c r="H67" s="189">
        <v>0</v>
      </c>
      <c r="I67" s="189">
        <v>29</v>
      </c>
      <c r="J67" s="189">
        <v>0</v>
      </c>
      <c r="K67" s="189">
        <v>0</v>
      </c>
      <c r="L67" s="189">
        <v>0</v>
      </c>
      <c r="M67" s="189">
        <v>0</v>
      </c>
      <c r="N67" s="189">
        <v>59</v>
      </c>
      <c r="O67" s="189">
        <v>0</v>
      </c>
      <c r="P67" s="189">
        <v>0</v>
      </c>
      <c r="Q67" s="189">
        <v>59</v>
      </c>
      <c r="R67" s="189">
        <v>0</v>
      </c>
      <c r="S67" s="189">
        <v>0</v>
      </c>
      <c r="T67" s="189">
        <v>0</v>
      </c>
      <c r="U67" s="189">
        <v>0</v>
      </c>
    </row>
    <row r="68" spans="1:21" s="193" customFormat="1" ht="12">
      <c r="A68" s="192" t="s">
        <v>239</v>
      </c>
      <c r="B68" s="192" t="s">
        <v>284</v>
      </c>
      <c r="C68" s="192" t="s">
        <v>75</v>
      </c>
      <c r="D68" s="192" t="s">
        <v>250</v>
      </c>
      <c r="E68" s="189">
        <v>390</v>
      </c>
      <c r="F68" s="189">
        <v>277</v>
      </c>
      <c r="G68" s="189">
        <v>28</v>
      </c>
      <c r="H68" s="189">
        <v>35</v>
      </c>
      <c r="I68" s="189">
        <v>29</v>
      </c>
      <c r="J68" s="189">
        <v>123</v>
      </c>
      <c r="K68" s="189">
        <v>62</v>
      </c>
      <c r="L68" s="189">
        <v>0</v>
      </c>
      <c r="M68" s="189">
        <v>0</v>
      </c>
      <c r="N68" s="189">
        <v>113</v>
      </c>
      <c r="O68" s="189">
        <v>1</v>
      </c>
      <c r="P68" s="189">
        <v>4</v>
      </c>
      <c r="Q68" s="189">
        <v>71</v>
      </c>
      <c r="R68" s="189">
        <v>7</v>
      </c>
      <c r="S68" s="189">
        <v>22</v>
      </c>
      <c r="T68" s="189">
        <v>8</v>
      </c>
      <c r="U68" s="189">
        <v>0</v>
      </c>
    </row>
    <row r="69" spans="1:21" s="193" customFormat="1" ht="12">
      <c r="A69" s="192" t="s">
        <v>239</v>
      </c>
      <c r="B69" s="192" t="s">
        <v>140</v>
      </c>
      <c r="C69" s="192" t="s">
        <v>240</v>
      </c>
      <c r="D69" s="192" t="s">
        <v>287</v>
      </c>
      <c r="E69" s="189">
        <v>696</v>
      </c>
      <c r="F69" s="189">
        <v>544</v>
      </c>
      <c r="G69" s="189">
        <v>98</v>
      </c>
      <c r="H69" s="189">
        <v>79</v>
      </c>
      <c r="I69" s="189">
        <v>44</v>
      </c>
      <c r="J69" s="189">
        <v>212</v>
      </c>
      <c r="K69" s="189">
        <v>111</v>
      </c>
      <c r="L69" s="189">
        <v>0</v>
      </c>
      <c r="M69" s="189">
        <v>0</v>
      </c>
      <c r="N69" s="189">
        <v>152</v>
      </c>
      <c r="O69" s="189">
        <v>5</v>
      </c>
      <c r="P69" s="189">
        <v>0</v>
      </c>
      <c r="Q69" s="189">
        <v>63</v>
      </c>
      <c r="R69" s="189">
        <v>1</v>
      </c>
      <c r="S69" s="189">
        <v>2</v>
      </c>
      <c r="T69" s="189">
        <v>80</v>
      </c>
      <c r="U69" s="189">
        <v>1</v>
      </c>
    </row>
    <row r="70" spans="1:21" s="193" customFormat="1" ht="12">
      <c r="A70" s="192" t="s">
        <v>239</v>
      </c>
      <c r="B70" s="192" t="s">
        <v>140</v>
      </c>
      <c r="C70" s="192" t="s">
        <v>240</v>
      </c>
      <c r="D70" s="192" t="s">
        <v>288</v>
      </c>
      <c r="E70" s="189">
        <v>93</v>
      </c>
      <c r="F70" s="189">
        <v>91</v>
      </c>
      <c r="G70" s="189">
        <v>21</v>
      </c>
      <c r="H70" s="189">
        <v>14</v>
      </c>
      <c r="I70" s="189">
        <v>0</v>
      </c>
      <c r="J70" s="189">
        <v>44</v>
      </c>
      <c r="K70" s="189">
        <v>12</v>
      </c>
      <c r="L70" s="189">
        <v>0</v>
      </c>
      <c r="M70" s="189">
        <v>0</v>
      </c>
      <c r="N70" s="189">
        <v>2</v>
      </c>
      <c r="O70" s="189">
        <v>0</v>
      </c>
      <c r="P70" s="189">
        <v>0</v>
      </c>
      <c r="Q70" s="189">
        <v>1</v>
      </c>
      <c r="R70" s="189">
        <v>0</v>
      </c>
      <c r="S70" s="189">
        <v>0</v>
      </c>
      <c r="T70" s="189">
        <v>1</v>
      </c>
      <c r="U70" s="189">
        <v>0</v>
      </c>
    </row>
    <row r="71" spans="1:21" s="193" customFormat="1" ht="12">
      <c r="A71" s="192" t="s">
        <v>239</v>
      </c>
      <c r="B71" s="192" t="s">
        <v>140</v>
      </c>
      <c r="C71" s="192" t="s">
        <v>240</v>
      </c>
      <c r="D71" s="192" t="s">
        <v>289</v>
      </c>
      <c r="E71" s="189">
        <v>43</v>
      </c>
      <c r="F71" s="189">
        <v>43</v>
      </c>
      <c r="G71" s="189">
        <v>2</v>
      </c>
      <c r="H71" s="189">
        <v>10</v>
      </c>
      <c r="I71" s="189">
        <v>9</v>
      </c>
      <c r="J71" s="189">
        <v>8</v>
      </c>
      <c r="K71" s="189">
        <v>14</v>
      </c>
      <c r="L71" s="189">
        <v>0</v>
      </c>
      <c r="M71" s="189">
        <v>0</v>
      </c>
      <c r="N71" s="189">
        <v>0</v>
      </c>
      <c r="O71" s="189">
        <v>0</v>
      </c>
      <c r="P71" s="189">
        <v>0</v>
      </c>
      <c r="Q71" s="189">
        <v>0</v>
      </c>
      <c r="R71" s="189">
        <v>0</v>
      </c>
      <c r="S71" s="189">
        <v>0</v>
      </c>
      <c r="T71" s="189">
        <v>0</v>
      </c>
      <c r="U71" s="189">
        <v>0</v>
      </c>
    </row>
    <row r="72" spans="1:21" s="193" customFormat="1" ht="12">
      <c r="A72" s="192" t="s">
        <v>239</v>
      </c>
      <c r="B72" s="192" t="s">
        <v>140</v>
      </c>
      <c r="C72" s="192" t="s">
        <v>240</v>
      </c>
      <c r="D72" s="192" t="s">
        <v>290</v>
      </c>
      <c r="E72" s="189">
        <v>88</v>
      </c>
      <c r="F72" s="189">
        <v>80</v>
      </c>
      <c r="G72" s="189">
        <v>24</v>
      </c>
      <c r="H72" s="189">
        <v>5</v>
      </c>
      <c r="I72" s="189">
        <v>0</v>
      </c>
      <c r="J72" s="189">
        <v>36</v>
      </c>
      <c r="K72" s="189">
        <v>15</v>
      </c>
      <c r="L72" s="189">
        <v>0</v>
      </c>
      <c r="M72" s="189">
        <v>0</v>
      </c>
      <c r="N72" s="189">
        <v>8</v>
      </c>
      <c r="O72" s="189">
        <v>0</v>
      </c>
      <c r="P72" s="189">
        <v>0</v>
      </c>
      <c r="Q72" s="189">
        <v>0</v>
      </c>
      <c r="R72" s="189">
        <v>3</v>
      </c>
      <c r="S72" s="189">
        <v>5</v>
      </c>
      <c r="T72" s="189">
        <v>0</v>
      </c>
      <c r="U72" s="189">
        <v>0</v>
      </c>
    </row>
    <row r="73" spans="1:21" s="193" customFormat="1" ht="12">
      <c r="A73" s="192" t="s">
        <v>239</v>
      </c>
      <c r="B73" s="192" t="s">
        <v>140</v>
      </c>
      <c r="C73" s="192" t="s">
        <v>240</v>
      </c>
      <c r="D73" s="192" t="s">
        <v>250</v>
      </c>
      <c r="E73" s="189">
        <v>920</v>
      </c>
      <c r="F73" s="189">
        <v>758</v>
      </c>
      <c r="G73" s="189">
        <v>145</v>
      </c>
      <c r="H73" s="189">
        <v>108</v>
      </c>
      <c r="I73" s="189">
        <v>53</v>
      </c>
      <c r="J73" s="189">
        <v>300</v>
      </c>
      <c r="K73" s="189">
        <v>152</v>
      </c>
      <c r="L73" s="189">
        <v>0</v>
      </c>
      <c r="M73" s="189">
        <v>0</v>
      </c>
      <c r="N73" s="189">
        <v>162</v>
      </c>
      <c r="O73" s="189">
        <v>5</v>
      </c>
      <c r="P73" s="189">
        <v>0</v>
      </c>
      <c r="Q73" s="189">
        <v>64</v>
      </c>
      <c r="R73" s="189">
        <v>4</v>
      </c>
      <c r="S73" s="189">
        <v>7</v>
      </c>
      <c r="T73" s="189">
        <v>81</v>
      </c>
      <c r="U73" s="189">
        <v>1</v>
      </c>
    </row>
    <row r="74" spans="1:21" s="193" customFormat="1" ht="12">
      <c r="A74" s="192" t="s">
        <v>239</v>
      </c>
      <c r="B74" s="192" t="s">
        <v>140</v>
      </c>
      <c r="C74" s="192" t="s">
        <v>251</v>
      </c>
      <c r="D74" s="192" t="s">
        <v>291</v>
      </c>
      <c r="E74" s="189">
        <v>14</v>
      </c>
      <c r="F74" s="189">
        <v>12</v>
      </c>
      <c r="G74" s="189">
        <v>0</v>
      </c>
      <c r="H74" s="189">
        <v>0</v>
      </c>
      <c r="I74" s="189">
        <v>12</v>
      </c>
      <c r="J74" s="189">
        <v>0</v>
      </c>
      <c r="K74" s="189">
        <v>0</v>
      </c>
      <c r="L74" s="189">
        <v>0</v>
      </c>
      <c r="M74" s="189">
        <v>0</v>
      </c>
      <c r="N74" s="189">
        <v>2</v>
      </c>
      <c r="O74" s="189">
        <v>0</v>
      </c>
      <c r="P74" s="189">
        <v>0</v>
      </c>
      <c r="Q74" s="189">
        <v>1</v>
      </c>
      <c r="R74" s="189">
        <v>0</v>
      </c>
      <c r="S74" s="189">
        <v>0</v>
      </c>
      <c r="T74" s="189">
        <v>1</v>
      </c>
      <c r="U74" s="189">
        <v>0</v>
      </c>
    </row>
    <row r="75" spans="1:21" s="193" customFormat="1" ht="12">
      <c r="A75" s="192" t="s">
        <v>239</v>
      </c>
      <c r="B75" s="192" t="s">
        <v>140</v>
      </c>
      <c r="C75" s="192" t="s">
        <v>251</v>
      </c>
      <c r="D75" s="192" t="s">
        <v>292</v>
      </c>
      <c r="E75" s="189">
        <v>16</v>
      </c>
      <c r="F75" s="189">
        <v>3</v>
      </c>
      <c r="G75" s="189">
        <v>0</v>
      </c>
      <c r="H75" s="189">
        <v>0</v>
      </c>
      <c r="I75" s="189">
        <v>3</v>
      </c>
      <c r="J75" s="189">
        <v>0</v>
      </c>
      <c r="K75" s="189">
        <v>0</v>
      </c>
      <c r="L75" s="189">
        <v>0</v>
      </c>
      <c r="M75" s="189">
        <v>0</v>
      </c>
      <c r="N75" s="189">
        <v>13</v>
      </c>
      <c r="O75" s="189">
        <v>0</v>
      </c>
      <c r="P75" s="189">
        <v>0</v>
      </c>
      <c r="Q75" s="189">
        <v>13</v>
      </c>
      <c r="R75" s="189">
        <v>0</v>
      </c>
      <c r="S75" s="189">
        <v>0</v>
      </c>
      <c r="T75" s="189">
        <v>0</v>
      </c>
      <c r="U75" s="189">
        <v>0</v>
      </c>
    </row>
    <row r="76" spans="1:21" s="193" customFormat="1" ht="12">
      <c r="A76" s="192" t="s">
        <v>239</v>
      </c>
      <c r="B76" s="192" t="s">
        <v>140</v>
      </c>
      <c r="C76" s="192" t="s">
        <v>251</v>
      </c>
      <c r="D76" s="192" t="s">
        <v>250</v>
      </c>
      <c r="E76" s="189">
        <v>30</v>
      </c>
      <c r="F76" s="189">
        <v>15</v>
      </c>
      <c r="G76" s="189">
        <v>0</v>
      </c>
      <c r="H76" s="189">
        <v>0</v>
      </c>
      <c r="I76" s="189">
        <v>15</v>
      </c>
      <c r="J76" s="189">
        <v>0</v>
      </c>
      <c r="K76" s="189">
        <v>0</v>
      </c>
      <c r="L76" s="189">
        <v>0</v>
      </c>
      <c r="M76" s="189">
        <v>0</v>
      </c>
      <c r="N76" s="189">
        <v>15</v>
      </c>
      <c r="O76" s="189">
        <v>0</v>
      </c>
      <c r="P76" s="189">
        <v>0</v>
      </c>
      <c r="Q76" s="189">
        <v>14</v>
      </c>
      <c r="R76" s="189">
        <v>0</v>
      </c>
      <c r="S76" s="189">
        <v>0</v>
      </c>
      <c r="T76" s="189">
        <v>1</v>
      </c>
      <c r="U76" s="189">
        <v>0</v>
      </c>
    </row>
    <row r="77" spans="1:21" s="193" customFormat="1" ht="12">
      <c r="A77" s="192" t="s">
        <v>239</v>
      </c>
      <c r="B77" s="192" t="s">
        <v>140</v>
      </c>
      <c r="C77" s="192" t="s">
        <v>75</v>
      </c>
      <c r="D77" s="192" t="s">
        <v>250</v>
      </c>
      <c r="E77" s="189">
        <v>950</v>
      </c>
      <c r="F77" s="189">
        <v>773</v>
      </c>
      <c r="G77" s="189">
        <v>145</v>
      </c>
      <c r="H77" s="189">
        <v>108</v>
      </c>
      <c r="I77" s="189">
        <v>68</v>
      </c>
      <c r="J77" s="189">
        <v>300</v>
      </c>
      <c r="K77" s="189">
        <v>152</v>
      </c>
      <c r="L77" s="189">
        <v>0</v>
      </c>
      <c r="M77" s="189">
        <v>0</v>
      </c>
      <c r="N77" s="189">
        <v>177</v>
      </c>
      <c r="O77" s="189">
        <v>5</v>
      </c>
      <c r="P77" s="189">
        <v>0</v>
      </c>
      <c r="Q77" s="189">
        <v>78</v>
      </c>
      <c r="R77" s="189">
        <v>4</v>
      </c>
      <c r="S77" s="189">
        <v>7</v>
      </c>
      <c r="T77" s="189">
        <v>82</v>
      </c>
      <c r="U77" s="189">
        <v>1</v>
      </c>
    </row>
    <row r="78" spans="1:21" s="193" customFormat="1" ht="12">
      <c r="A78" s="192" t="s">
        <v>239</v>
      </c>
      <c r="B78" s="192" t="s">
        <v>142</v>
      </c>
      <c r="C78" s="192" t="s">
        <v>240</v>
      </c>
      <c r="D78" s="192" t="s">
        <v>293</v>
      </c>
      <c r="E78" s="189">
        <v>312</v>
      </c>
      <c r="F78" s="189">
        <v>256</v>
      </c>
      <c r="G78" s="189">
        <v>61</v>
      </c>
      <c r="H78" s="189">
        <v>25</v>
      </c>
      <c r="I78" s="189">
        <v>0</v>
      </c>
      <c r="J78" s="189">
        <v>129</v>
      </c>
      <c r="K78" s="189">
        <v>41</v>
      </c>
      <c r="L78" s="189">
        <v>0</v>
      </c>
      <c r="M78" s="189">
        <v>0</v>
      </c>
      <c r="N78" s="189">
        <v>56</v>
      </c>
      <c r="O78" s="189">
        <v>0</v>
      </c>
      <c r="P78" s="189">
        <v>0</v>
      </c>
      <c r="Q78" s="189">
        <v>14</v>
      </c>
      <c r="R78" s="189">
        <v>6</v>
      </c>
      <c r="S78" s="189">
        <v>8</v>
      </c>
      <c r="T78" s="189">
        <v>23</v>
      </c>
      <c r="U78" s="189">
        <v>5</v>
      </c>
    </row>
    <row r="79" spans="1:21" s="193" customFormat="1" ht="12">
      <c r="A79" s="192" t="s">
        <v>239</v>
      </c>
      <c r="B79" s="192" t="s">
        <v>142</v>
      </c>
      <c r="C79" s="192" t="s">
        <v>240</v>
      </c>
      <c r="D79" s="192" t="s">
        <v>294</v>
      </c>
      <c r="E79" s="189">
        <v>576</v>
      </c>
      <c r="F79" s="189">
        <v>454</v>
      </c>
      <c r="G79" s="189">
        <v>95</v>
      </c>
      <c r="H79" s="189">
        <v>73</v>
      </c>
      <c r="I79" s="189">
        <v>0</v>
      </c>
      <c r="J79" s="189">
        <v>236</v>
      </c>
      <c r="K79" s="189">
        <v>50</v>
      </c>
      <c r="L79" s="189">
        <v>0</v>
      </c>
      <c r="M79" s="189">
        <v>0</v>
      </c>
      <c r="N79" s="189">
        <v>122</v>
      </c>
      <c r="O79" s="189">
        <v>0</v>
      </c>
      <c r="P79" s="189">
        <v>0</v>
      </c>
      <c r="Q79" s="189">
        <v>28</v>
      </c>
      <c r="R79" s="189">
        <v>14</v>
      </c>
      <c r="S79" s="189">
        <v>31</v>
      </c>
      <c r="T79" s="189">
        <v>44</v>
      </c>
      <c r="U79" s="189">
        <v>5</v>
      </c>
    </row>
    <row r="80" spans="1:21" s="193" customFormat="1" ht="12">
      <c r="A80" s="192" t="s">
        <v>239</v>
      </c>
      <c r="B80" s="192" t="s">
        <v>142</v>
      </c>
      <c r="C80" s="192" t="s">
        <v>240</v>
      </c>
      <c r="D80" s="192" t="s">
        <v>295</v>
      </c>
      <c r="E80" s="189">
        <v>330</v>
      </c>
      <c r="F80" s="189">
        <v>287</v>
      </c>
      <c r="G80" s="189">
        <v>60</v>
      </c>
      <c r="H80" s="189">
        <v>41</v>
      </c>
      <c r="I80" s="189">
        <v>1</v>
      </c>
      <c r="J80" s="189">
        <v>122</v>
      </c>
      <c r="K80" s="189">
        <v>63</v>
      </c>
      <c r="L80" s="189">
        <v>0</v>
      </c>
      <c r="M80" s="189">
        <v>0</v>
      </c>
      <c r="N80" s="189">
        <v>43</v>
      </c>
      <c r="O80" s="189">
        <v>0</v>
      </c>
      <c r="P80" s="189">
        <v>0</v>
      </c>
      <c r="Q80" s="189">
        <v>24</v>
      </c>
      <c r="R80" s="189">
        <v>1</v>
      </c>
      <c r="S80" s="189">
        <v>3</v>
      </c>
      <c r="T80" s="189">
        <v>15</v>
      </c>
      <c r="U80" s="189">
        <v>0</v>
      </c>
    </row>
    <row r="81" spans="1:21" s="193" customFormat="1" ht="12">
      <c r="A81" s="192" t="s">
        <v>239</v>
      </c>
      <c r="B81" s="192" t="s">
        <v>142</v>
      </c>
      <c r="C81" s="192" t="s">
        <v>240</v>
      </c>
      <c r="D81" s="192" t="s">
        <v>296</v>
      </c>
      <c r="E81" s="189">
        <v>332</v>
      </c>
      <c r="F81" s="189">
        <v>271</v>
      </c>
      <c r="G81" s="189">
        <v>64</v>
      </c>
      <c r="H81" s="189">
        <v>39</v>
      </c>
      <c r="I81" s="189">
        <v>1</v>
      </c>
      <c r="J81" s="189">
        <v>88</v>
      </c>
      <c r="K81" s="189">
        <v>79</v>
      </c>
      <c r="L81" s="189">
        <v>0</v>
      </c>
      <c r="M81" s="189">
        <v>0</v>
      </c>
      <c r="N81" s="189">
        <v>61</v>
      </c>
      <c r="O81" s="189">
        <v>0</v>
      </c>
      <c r="P81" s="189">
        <v>0</v>
      </c>
      <c r="Q81" s="189">
        <v>21</v>
      </c>
      <c r="R81" s="189">
        <v>4</v>
      </c>
      <c r="S81" s="189">
        <v>10</v>
      </c>
      <c r="T81" s="189">
        <v>15</v>
      </c>
      <c r="U81" s="189">
        <v>11</v>
      </c>
    </row>
    <row r="82" spans="1:21" s="193" customFormat="1" ht="12">
      <c r="A82" s="192" t="s">
        <v>239</v>
      </c>
      <c r="B82" s="192" t="s">
        <v>142</v>
      </c>
      <c r="C82" s="192" t="s">
        <v>240</v>
      </c>
      <c r="D82" s="192" t="s">
        <v>297</v>
      </c>
      <c r="E82" s="189">
        <v>313</v>
      </c>
      <c r="F82" s="189">
        <v>269</v>
      </c>
      <c r="G82" s="189">
        <v>50</v>
      </c>
      <c r="H82" s="189">
        <v>57</v>
      </c>
      <c r="I82" s="189">
        <v>1</v>
      </c>
      <c r="J82" s="189">
        <v>110</v>
      </c>
      <c r="K82" s="189">
        <v>51</v>
      </c>
      <c r="L82" s="189">
        <v>0</v>
      </c>
      <c r="M82" s="189">
        <v>0</v>
      </c>
      <c r="N82" s="189">
        <v>44</v>
      </c>
      <c r="O82" s="189">
        <v>0</v>
      </c>
      <c r="P82" s="189">
        <v>0</v>
      </c>
      <c r="Q82" s="189">
        <v>22</v>
      </c>
      <c r="R82" s="189">
        <v>0</v>
      </c>
      <c r="S82" s="189">
        <v>5</v>
      </c>
      <c r="T82" s="189">
        <v>15</v>
      </c>
      <c r="U82" s="189">
        <v>2</v>
      </c>
    </row>
    <row r="83" spans="1:21" s="193" customFormat="1" ht="12">
      <c r="A83" s="192" t="s">
        <v>239</v>
      </c>
      <c r="B83" s="192" t="s">
        <v>142</v>
      </c>
      <c r="C83" s="192" t="s">
        <v>240</v>
      </c>
      <c r="D83" s="192" t="s">
        <v>250</v>
      </c>
      <c r="E83" s="189">
        <v>1863</v>
      </c>
      <c r="F83" s="189">
        <v>1537</v>
      </c>
      <c r="G83" s="189">
        <v>330</v>
      </c>
      <c r="H83" s="189">
        <v>235</v>
      </c>
      <c r="I83" s="189">
        <v>3</v>
      </c>
      <c r="J83" s="189">
        <v>685</v>
      </c>
      <c r="K83" s="189">
        <v>284</v>
      </c>
      <c r="L83" s="189">
        <v>0</v>
      </c>
      <c r="M83" s="189">
        <v>0</v>
      </c>
      <c r="N83" s="189">
        <v>326</v>
      </c>
      <c r="O83" s="189">
        <v>0</v>
      </c>
      <c r="P83" s="189">
        <v>0</v>
      </c>
      <c r="Q83" s="189">
        <v>109</v>
      </c>
      <c r="R83" s="189">
        <v>25</v>
      </c>
      <c r="S83" s="189">
        <v>57</v>
      </c>
      <c r="T83" s="189">
        <v>112</v>
      </c>
      <c r="U83" s="189">
        <v>23</v>
      </c>
    </row>
    <row r="84" spans="1:21" s="193" customFormat="1" ht="12">
      <c r="A84" s="192" t="s">
        <v>239</v>
      </c>
      <c r="B84" s="192" t="s">
        <v>142</v>
      </c>
      <c r="C84" s="192" t="s">
        <v>251</v>
      </c>
      <c r="D84" s="192" t="s">
        <v>298</v>
      </c>
      <c r="E84" s="189">
        <v>82</v>
      </c>
      <c r="F84" s="189">
        <v>77</v>
      </c>
      <c r="G84" s="189">
        <v>22</v>
      </c>
      <c r="H84" s="189">
        <v>10</v>
      </c>
      <c r="I84" s="189">
        <v>0</v>
      </c>
      <c r="J84" s="189">
        <v>36</v>
      </c>
      <c r="K84" s="189">
        <v>9</v>
      </c>
      <c r="L84" s="189">
        <v>0</v>
      </c>
      <c r="M84" s="189">
        <v>0</v>
      </c>
      <c r="N84" s="189">
        <v>5</v>
      </c>
      <c r="O84" s="189">
        <v>0</v>
      </c>
      <c r="P84" s="189">
        <v>0</v>
      </c>
      <c r="Q84" s="189">
        <v>0</v>
      </c>
      <c r="R84" s="189">
        <v>4</v>
      </c>
      <c r="S84" s="189">
        <v>1</v>
      </c>
      <c r="T84" s="189">
        <v>0</v>
      </c>
      <c r="U84" s="189">
        <v>0</v>
      </c>
    </row>
    <row r="85" spans="1:21" s="193" customFormat="1" ht="12">
      <c r="A85" s="192" t="s">
        <v>239</v>
      </c>
      <c r="B85" s="192" t="s">
        <v>142</v>
      </c>
      <c r="C85" s="192" t="s">
        <v>251</v>
      </c>
      <c r="D85" s="192" t="s">
        <v>299</v>
      </c>
      <c r="E85" s="189">
        <v>49</v>
      </c>
      <c r="F85" s="189">
        <v>29</v>
      </c>
      <c r="G85" s="189">
        <v>0</v>
      </c>
      <c r="H85" s="189">
        <v>0</v>
      </c>
      <c r="I85" s="189">
        <v>29</v>
      </c>
      <c r="J85" s="189">
        <v>0</v>
      </c>
      <c r="K85" s="189">
        <v>0</v>
      </c>
      <c r="L85" s="189">
        <v>0</v>
      </c>
      <c r="M85" s="189">
        <v>0</v>
      </c>
      <c r="N85" s="189">
        <v>20</v>
      </c>
      <c r="O85" s="189">
        <v>0</v>
      </c>
      <c r="P85" s="189">
        <v>0</v>
      </c>
      <c r="Q85" s="189">
        <v>12</v>
      </c>
      <c r="R85" s="189">
        <v>0</v>
      </c>
      <c r="S85" s="189">
        <v>0</v>
      </c>
      <c r="T85" s="189">
        <v>8</v>
      </c>
      <c r="U85" s="189">
        <v>0</v>
      </c>
    </row>
    <row r="86" spans="1:21" s="193" customFormat="1" ht="12">
      <c r="A86" s="192" t="s">
        <v>239</v>
      </c>
      <c r="B86" s="192" t="s">
        <v>142</v>
      </c>
      <c r="C86" s="192" t="s">
        <v>251</v>
      </c>
      <c r="D86" s="192" t="s">
        <v>300</v>
      </c>
      <c r="E86" s="189">
        <v>35</v>
      </c>
      <c r="F86" s="189">
        <v>16</v>
      </c>
      <c r="G86" s="189">
        <v>0</v>
      </c>
      <c r="H86" s="189">
        <v>0</v>
      </c>
      <c r="I86" s="189">
        <v>16</v>
      </c>
      <c r="J86" s="189">
        <v>0</v>
      </c>
      <c r="K86" s="189">
        <v>0</v>
      </c>
      <c r="L86" s="189">
        <v>0</v>
      </c>
      <c r="M86" s="189">
        <v>0</v>
      </c>
      <c r="N86" s="189">
        <v>19</v>
      </c>
      <c r="O86" s="189">
        <v>0</v>
      </c>
      <c r="P86" s="189">
        <v>0</v>
      </c>
      <c r="Q86" s="189">
        <v>12</v>
      </c>
      <c r="R86" s="189">
        <v>0</v>
      </c>
      <c r="S86" s="189">
        <v>0</v>
      </c>
      <c r="T86" s="189">
        <v>7</v>
      </c>
      <c r="U86" s="189">
        <v>0</v>
      </c>
    </row>
    <row r="87" spans="1:21" s="193" customFormat="1" ht="12">
      <c r="A87" s="192" t="s">
        <v>239</v>
      </c>
      <c r="B87" s="192" t="s">
        <v>142</v>
      </c>
      <c r="C87" s="192" t="s">
        <v>251</v>
      </c>
      <c r="D87" s="192" t="s">
        <v>250</v>
      </c>
      <c r="E87" s="189">
        <v>166</v>
      </c>
      <c r="F87" s="189">
        <v>122</v>
      </c>
      <c r="G87" s="189">
        <v>22</v>
      </c>
      <c r="H87" s="189">
        <v>10</v>
      </c>
      <c r="I87" s="189">
        <v>45</v>
      </c>
      <c r="J87" s="189">
        <v>36</v>
      </c>
      <c r="K87" s="189">
        <v>9</v>
      </c>
      <c r="L87" s="189">
        <v>0</v>
      </c>
      <c r="M87" s="189">
        <v>0</v>
      </c>
      <c r="N87" s="189">
        <v>44</v>
      </c>
      <c r="O87" s="189">
        <v>0</v>
      </c>
      <c r="P87" s="189">
        <v>0</v>
      </c>
      <c r="Q87" s="189">
        <v>24</v>
      </c>
      <c r="R87" s="189">
        <v>4</v>
      </c>
      <c r="S87" s="189">
        <v>1</v>
      </c>
      <c r="T87" s="189">
        <v>15</v>
      </c>
      <c r="U87" s="189">
        <v>0</v>
      </c>
    </row>
    <row r="88" spans="1:21" s="193" customFormat="1" ht="12">
      <c r="A88" s="192" t="s">
        <v>239</v>
      </c>
      <c r="B88" s="192" t="s">
        <v>142</v>
      </c>
      <c r="C88" s="192" t="s">
        <v>75</v>
      </c>
      <c r="D88" s="192" t="s">
        <v>250</v>
      </c>
      <c r="E88" s="189">
        <v>2029</v>
      </c>
      <c r="F88" s="189">
        <v>1659</v>
      </c>
      <c r="G88" s="189">
        <v>352</v>
      </c>
      <c r="H88" s="189">
        <v>245</v>
      </c>
      <c r="I88" s="189">
        <v>48</v>
      </c>
      <c r="J88" s="189">
        <v>721</v>
      </c>
      <c r="K88" s="189">
        <v>293</v>
      </c>
      <c r="L88" s="189">
        <v>0</v>
      </c>
      <c r="M88" s="189">
        <v>0</v>
      </c>
      <c r="N88" s="189">
        <v>370</v>
      </c>
      <c r="O88" s="189">
        <v>0</v>
      </c>
      <c r="P88" s="189">
        <v>0</v>
      </c>
      <c r="Q88" s="189">
        <v>133</v>
      </c>
      <c r="R88" s="189">
        <v>29</v>
      </c>
      <c r="S88" s="189">
        <v>58</v>
      </c>
      <c r="T88" s="189">
        <v>127</v>
      </c>
      <c r="U88" s="189">
        <v>23</v>
      </c>
    </row>
    <row r="89" spans="1:21" s="193" customFormat="1" ht="12">
      <c r="A89" s="192" t="s">
        <v>239</v>
      </c>
      <c r="B89" s="192" t="s">
        <v>146</v>
      </c>
      <c r="C89" s="192" t="s">
        <v>240</v>
      </c>
      <c r="D89" s="192" t="s">
        <v>301</v>
      </c>
      <c r="E89" s="189">
        <v>191</v>
      </c>
      <c r="F89" s="189">
        <v>173</v>
      </c>
      <c r="G89" s="189">
        <v>68</v>
      </c>
      <c r="H89" s="189">
        <v>34</v>
      </c>
      <c r="I89" s="189">
        <v>3</v>
      </c>
      <c r="J89" s="189">
        <v>44</v>
      </c>
      <c r="K89" s="189">
        <v>24</v>
      </c>
      <c r="L89" s="189">
        <v>0</v>
      </c>
      <c r="M89" s="189">
        <v>0</v>
      </c>
      <c r="N89" s="189">
        <v>18</v>
      </c>
      <c r="O89" s="189">
        <v>1</v>
      </c>
      <c r="P89" s="189">
        <v>0</v>
      </c>
      <c r="Q89" s="189">
        <v>1</v>
      </c>
      <c r="R89" s="189">
        <v>1</v>
      </c>
      <c r="S89" s="189">
        <v>4</v>
      </c>
      <c r="T89" s="189">
        <v>11</v>
      </c>
      <c r="U89" s="189">
        <v>0</v>
      </c>
    </row>
    <row r="90" spans="1:21" s="193" customFormat="1" ht="12">
      <c r="A90" s="192" t="s">
        <v>239</v>
      </c>
      <c r="B90" s="192" t="s">
        <v>146</v>
      </c>
      <c r="C90" s="192" t="s">
        <v>240</v>
      </c>
      <c r="D90" s="192" t="s">
        <v>302</v>
      </c>
      <c r="E90" s="189">
        <v>272</v>
      </c>
      <c r="F90" s="189">
        <v>254</v>
      </c>
      <c r="G90" s="189">
        <v>72</v>
      </c>
      <c r="H90" s="189">
        <v>56</v>
      </c>
      <c r="I90" s="189">
        <v>0</v>
      </c>
      <c r="J90" s="189">
        <v>77</v>
      </c>
      <c r="K90" s="189">
        <v>49</v>
      </c>
      <c r="L90" s="189">
        <v>0</v>
      </c>
      <c r="M90" s="189">
        <v>0</v>
      </c>
      <c r="N90" s="189">
        <v>18</v>
      </c>
      <c r="O90" s="189">
        <v>1</v>
      </c>
      <c r="P90" s="189">
        <v>0</v>
      </c>
      <c r="Q90" s="189">
        <v>0</v>
      </c>
      <c r="R90" s="189">
        <v>6</v>
      </c>
      <c r="S90" s="189">
        <v>7</v>
      </c>
      <c r="T90" s="189">
        <v>4</v>
      </c>
      <c r="U90" s="189">
        <v>0</v>
      </c>
    </row>
    <row r="91" spans="1:21" s="193" customFormat="1" ht="12">
      <c r="A91" s="192" t="s">
        <v>239</v>
      </c>
      <c r="B91" s="192" t="s">
        <v>146</v>
      </c>
      <c r="C91" s="192" t="s">
        <v>240</v>
      </c>
      <c r="D91" s="192" t="s">
        <v>250</v>
      </c>
      <c r="E91" s="189">
        <v>463</v>
      </c>
      <c r="F91" s="189">
        <v>427</v>
      </c>
      <c r="G91" s="189">
        <v>140</v>
      </c>
      <c r="H91" s="189">
        <v>90</v>
      </c>
      <c r="I91" s="189">
        <v>3</v>
      </c>
      <c r="J91" s="189">
        <v>121</v>
      </c>
      <c r="K91" s="189">
        <v>73</v>
      </c>
      <c r="L91" s="189">
        <v>0</v>
      </c>
      <c r="M91" s="189">
        <v>0</v>
      </c>
      <c r="N91" s="189">
        <v>36</v>
      </c>
      <c r="O91" s="189">
        <v>2</v>
      </c>
      <c r="P91" s="189">
        <v>0</v>
      </c>
      <c r="Q91" s="189">
        <v>1</v>
      </c>
      <c r="R91" s="189">
        <v>7</v>
      </c>
      <c r="S91" s="189">
        <v>11</v>
      </c>
      <c r="T91" s="189">
        <v>15</v>
      </c>
      <c r="U91" s="189">
        <v>0</v>
      </c>
    </row>
    <row r="92" spans="1:21" s="193" customFormat="1" ht="12">
      <c r="A92" s="192" t="s">
        <v>239</v>
      </c>
      <c r="B92" s="192" t="s">
        <v>146</v>
      </c>
      <c r="C92" s="192" t="s">
        <v>75</v>
      </c>
      <c r="D92" s="192" t="s">
        <v>250</v>
      </c>
      <c r="E92" s="189">
        <v>463</v>
      </c>
      <c r="F92" s="189">
        <v>427</v>
      </c>
      <c r="G92" s="189">
        <v>140</v>
      </c>
      <c r="H92" s="189">
        <v>90</v>
      </c>
      <c r="I92" s="189">
        <v>3</v>
      </c>
      <c r="J92" s="189">
        <v>121</v>
      </c>
      <c r="K92" s="189">
        <v>73</v>
      </c>
      <c r="L92" s="189">
        <v>0</v>
      </c>
      <c r="M92" s="189">
        <v>0</v>
      </c>
      <c r="N92" s="189">
        <v>36</v>
      </c>
      <c r="O92" s="189">
        <v>2</v>
      </c>
      <c r="P92" s="189">
        <v>0</v>
      </c>
      <c r="Q92" s="189">
        <v>1</v>
      </c>
      <c r="R92" s="189">
        <v>7</v>
      </c>
      <c r="S92" s="189">
        <v>11</v>
      </c>
      <c r="T92" s="189">
        <v>15</v>
      </c>
      <c r="U92" s="189">
        <v>0</v>
      </c>
    </row>
    <row r="93" spans="1:21" s="193" customFormat="1" ht="12">
      <c r="A93" s="192" t="s">
        <v>239</v>
      </c>
      <c r="B93" s="192" t="s">
        <v>149</v>
      </c>
      <c r="C93" s="192" t="s">
        <v>240</v>
      </c>
      <c r="D93" s="192" t="s">
        <v>303</v>
      </c>
      <c r="E93" s="189">
        <v>221</v>
      </c>
      <c r="F93" s="189">
        <v>205</v>
      </c>
      <c r="G93" s="189">
        <v>57</v>
      </c>
      <c r="H93" s="189">
        <v>32</v>
      </c>
      <c r="I93" s="189">
        <v>0</v>
      </c>
      <c r="J93" s="189">
        <v>77</v>
      </c>
      <c r="K93" s="189">
        <v>39</v>
      </c>
      <c r="L93" s="189">
        <v>0</v>
      </c>
      <c r="M93" s="189">
        <v>0</v>
      </c>
      <c r="N93" s="189">
        <v>16</v>
      </c>
      <c r="O93" s="189">
        <v>0</v>
      </c>
      <c r="P93" s="189">
        <v>0</v>
      </c>
      <c r="Q93" s="189">
        <v>0</v>
      </c>
      <c r="R93" s="189">
        <v>2</v>
      </c>
      <c r="S93" s="189">
        <v>12</v>
      </c>
      <c r="T93" s="189">
        <v>2</v>
      </c>
      <c r="U93" s="189">
        <v>0</v>
      </c>
    </row>
    <row r="94" spans="1:21" s="193" customFormat="1" ht="12">
      <c r="A94" s="192" t="s">
        <v>239</v>
      </c>
      <c r="B94" s="192" t="s">
        <v>149</v>
      </c>
      <c r="C94" s="192" t="s">
        <v>240</v>
      </c>
      <c r="D94" s="192" t="s">
        <v>304</v>
      </c>
      <c r="E94" s="189">
        <v>79</v>
      </c>
      <c r="F94" s="189">
        <v>65</v>
      </c>
      <c r="G94" s="189">
        <v>25</v>
      </c>
      <c r="H94" s="189">
        <v>13</v>
      </c>
      <c r="I94" s="189">
        <v>0</v>
      </c>
      <c r="J94" s="189">
        <v>20</v>
      </c>
      <c r="K94" s="189">
        <v>7</v>
      </c>
      <c r="L94" s="189">
        <v>0</v>
      </c>
      <c r="M94" s="189">
        <v>0</v>
      </c>
      <c r="N94" s="189">
        <v>14</v>
      </c>
      <c r="O94" s="189">
        <v>0</v>
      </c>
      <c r="P94" s="189">
        <v>0</v>
      </c>
      <c r="Q94" s="189">
        <v>0</v>
      </c>
      <c r="R94" s="189">
        <v>3</v>
      </c>
      <c r="S94" s="189">
        <v>8</v>
      </c>
      <c r="T94" s="189">
        <v>3</v>
      </c>
      <c r="U94" s="189">
        <v>0</v>
      </c>
    </row>
    <row r="95" spans="1:21" s="193" customFormat="1" ht="12">
      <c r="A95" s="192" t="s">
        <v>239</v>
      </c>
      <c r="B95" s="192" t="s">
        <v>149</v>
      </c>
      <c r="C95" s="192" t="s">
        <v>240</v>
      </c>
      <c r="D95" s="192" t="s">
        <v>305</v>
      </c>
      <c r="E95" s="189">
        <v>520</v>
      </c>
      <c r="F95" s="189">
        <v>422</v>
      </c>
      <c r="G95" s="189">
        <v>79</v>
      </c>
      <c r="H95" s="189">
        <v>48</v>
      </c>
      <c r="I95" s="189">
        <v>38</v>
      </c>
      <c r="J95" s="189">
        <v>176</v>
      </c>
      <c r="K95" s="189">
        <v>81</v>
      </c>
      <c r="L95" s="189">
        <v>0</v>
      </c>
      <c r="M95" s="189">
        <v>0</v>
      </c>
      <c r="N95" s="189">
        <v>98</v>
      </c>
      <c r="O95" s="189">
        <v>1</v>
      </c>
      <c r="P95" s="189">
        <v>0</v>
      </c>
      <c r="Q95" s="189">
        <v>12</v>
      </c>
      <c r="R95" s="189">
        <v>12</v>
      </c>
      <c r="S95" s="189">
        <v>36</v>
      </c>
      <c r="T95" s="189">
        <v>37</v>
      </c>
      <c r="U95" s="189">
        <v>0</v>
      </c>
    </row>
    <row r="96" spans="1:21" s="193" customFormat="1" ht="12">
      <c r="A96" s="192" t="s">
        <v>239</v>
      </c>
      <c r="B96" s="192" t="s">
        <v>149</v>
      </c>
      <c r="C96" s="192" t="s">
        <v>240</v>
      </c>
      <c r="D96" s="192" t="s">
        <v>306</v>
      </c>
      <c r="E96" s="189">
        <v>333</v>
      </c>
      <c r="F96" s="189">
        <v>285</v>
      </c>
      <c r="G96" s="189">
        <v>65</v>
      </c>
      <c r="H96" s="189">
        <v>41</v>
      </c>
      <c r="I96" s="189">
        <v>0</v>
      </c>
      <c r="J96" s="189">
        <v>137</v>
      </c>
      <c r="K96" s="189">
        <v>42</v>
      </c>
      <c r="L96" s="189">
        <v>0</v>
      </c>
      <c r="M96" s="189">
        <v>0</v>
      </c>
      <c r="N96" s="189">
        <v>48</v>
      </c>
      <c r="O96" s="189">
        <v>0</v>
      </c>
      <c r="P96" s="189">
        <v>0</v>
      </c>
      <c r="Q96" s="189">
        <v>0</v>
      </c>
      <c r="R96" s="189">
        <v>9</v>
      </c>
      <c r="S96" s="189">
        <v>10</v>
      </c>
      <c r="T96" s="189">
        <v>28</v>
      </c>
      <c r="U96" s="189">
        <v>1</v>
      </c>
    </row>
    <row r="97" spans="1:21" s="193" customFormat="1" ht="12">
      <c r="A97" s="192" t="s">
        <v>239</v>
      </c>
      <c r="B97" s="192" t="s">
        <v>149</v>
      </c>
      <c r="C97" s="192" t="s">
        <v>240</v>
      </c>
      <c r="D97" s="192" t="s">
        <v>307</v>
      </c>
      <c r="E97" s="189">
        <v>150</v>
      </c>
      <c r="F97" s="189">
        <v>119</v>
      </c>
      <c r="G97" s="189">
        <v>13</v>
      </c>
      <c r="H97" s="189">
        <v>5</v>
      </c>
      <c r="I97" s="189">
        <v>83</v>
      </c>
      <c r="J97" s="189">
        <v>10</v>
      </c>
      <c r="K97" s="189">
        <v>8</v>
      </c>
      <c r="L97" s="189">
        <v>0</v>
      </c>
      <c r="M97" s="189">
        <v>0</v>
      </c>
      <c r="N97" s="189">
        <v>31</v>
      </c>
      <c r="O97" s="189">
        <v>2</v>
      </c>
      <c r="P97" s="189">
        <v>0</v>
      </c>
      <c r="Q97" s="189">
        <v>17</v>
      </c>
      <c r="R97" s="189">
        <v>0</v>
      </c>
      <c r="S97" s="189">
        <v>0</v>
      </c>
      <c r="T97" s="189">
        <v>12</v>
      </c>
      <c r="U97" s="189">
        <v>0</v>
      </c>
    </row>
    <row r="98" spans="1:21" s="193" customFormat="1" ht="12">
      <c r="A98" s="192" t="s">
        <v>239</v>
      </c>
      <c r="B98" s="192" t="s">
        <v>149</v>
      </c>
      <c r="C98" s="192" t="s">
        <v>240</v>
      </c>
      <c r="D98" s="192" t="s">
        <v>308</v>
      </c>
      <c r="E98" s="189">
        <v>52</v>
      </c>
      <c r="F98" s="189">
        <v>46</v>
      </c>
      <c r="G98" s="189">
        <v>14</v>
      </c>
      <c r="H98" s="189">
        <v>16</v>
      </c>
      <c r="I98" s="189">
        <v>0</v>
      </c>
      <c r="J98" s="189">
        <v>9</v>
      </c>
      <c r="K98" s="189">
        <v>7</v>
      </c>
      <c r="L98" s="189">
        <v>0</v>
      </c>
      <c r="M98" s="189">
        <v>0</v>
      </c>
      <c r="N98" s="189">
        <v>6</v>
      </c>
      <c r="O98" s="189">
        <v>0</v>
      </c>
      <c r="P98" s="189">
        <v>0</v>
      </c>
      <c r="Q98" s="189">
        <v>0</v>
      </c>
      <c r="R98" s="189">
        <v>0</v>
      </c>
      <c r="S98" s="189">
        <v>2</v>
      </c>
      <c r="T98" s="189">
        <v>4</v>
      </c>
      <c r="U98" s="189">
        <v>0</v>
      </c>
    </row>
    <row r="99" spans="1:21" s="193" customFormat="1" ht="12">
      <c r="A99" s="192" t="s">
        <v>239</v>
      </c>
      <c r="B99" s="192" t="s">
        <v>149</v>
      </c>
      <c r="C99" s="192" t="s">
        <v>240</v>
      </c>
      <c r="D99" s="192" t="s">
        <v>309</v>
      </c>
      <c r="E99" s="189">
        <v>82</v>
      </c>
      <c r="F99" s="189">
        <v>67</v>
      </c>
      <c r="G99" s="189">
        <v>7</v>
      </c>
      <c r="H99" s="189">
        <v>8</v>
      </c>
      <c r="I99" s="189">
        <v>0</v>
      </c>
      <c r="J99" s="189">
        <v>22</v>
      </c>
      <c r="K99" s="189">
        <v>30</v>
      </c>
      <c r="L99" s="189">
        <v>0</v>
      </c>
      <c r="M99" s="189">
        <v>0</v>
      </c>
      <c r="N99" s="189">
        <v>15</v>
      </c>
      <c r="O99" s="189">
        <v>0</v>
      </c>
      <c r="P99" s="189">
        <v>0</v>
      </c>
      <c r="Q99" s="189">
        <v>0</v>
      </c>
      <c r="R99" s="189">
        <v>0</v>
      </c>
      <c r="S99" s="189">
        <v>5</v>
      </c>
      <c r="T99" s="189">
        <v>10</v>
      </c>
      <c r="U99" s="189">
        <v>0</v>
      </c>
    </row>
    <row r="100" spans="1:21" s="193" customFormat="1" ht="12">
      <c r="A100" s="192" t="s">
        <v>239</v>
      </c>
      <c r="B100" s="192" t="s">
        <v>149</v>
      </c>
      <c r="C100" s="192" t="s">
        <v>240</v>
      </c>
      <c r="D100" s="192" t="s">
        <v>310</v>
      </c>
      <c r="E100" s="189">
        <v>182</v>
      </c>
      <c r="F100" s="189">
        <v>116</v>
      </c>
      <c r="G100" s="189">
        <v>9</v>
      </c>
      <c r="H100" s="189">
        <v>33</v>
      </c>
      <c r="I100" s="189">
        <v>21</v>
      </c>
      <c r="J100" s="189">
        <v>28</v>
      </c>
      <c r="K100" s="189">
        <v>25</v>
      </c>
      <c r="L100" s="189">
        <v>0</v>
      </c>
      <c r="M100" s="189">
        <v>0</v>
      </c>
      <c r="N100" s="189">
        <v>66</v>
      </c>
      <c r="O100" s="189">
        <v>0</v>
      </c>
      <c r="P100" s="189">
        <v>0</v>
      </c>
      <c r="Q100" s="189">
        <v>10</v>
      </c>
      <c r="R100" s="189">
        <v>3</v>
      </c>
      <c r="S100" s="189">
        <v>19</v>
      </c>
      <c r="T100" s="189">
        <v>14</v>
      </c>
      <c r="U100" s="189">
        <v>20</v>
      </c>
    </row>
    <row r="101" spans="1:21" s="193" customFormat="1" ht="12">
      <c r="A101" s="192" t="s">
        <v>239</v>
      </c>
      <c r="B101" s="192" t="s">
        <v>149</v>
      </c>
      <c r="C101" s="192" t="s">
        <v>240</v>
      </c>
      <c r="D101" s="192" t="s">
        <v>311</v>
      </c>
      <c r="E101" s="189">
        <v>203</v>
      </c>
      <c r="F101" s="189">
        <v>182</v>
      </c>
      <c r="G101" s="189">
        <v>16</v>
      </c>
      <c r="H101" s="189">
        <v>20</v>
      </c>
      <c r="I101" s="189">
        <v>0</v>
      </c>
      <c r="J101" s="189">
        <v>80</v>
      </c>
      <c r="K101" s="189">
        <v>66</v>
      </c>
      <c r="L101" s="189">
        <v>0</v>
      </c>
      <c r="M101" s="189">
        <v>0</v>
      </c>
      <c r="N101" s="189">
        <v>21</v>
      </c>
      <c r="O101" s="189">
        <v>0</v>
      </c>
      <c r="P101" s="189">
        <v>0</v>
      </c>
      <c r="Q101" s="189">
        <v>0</v>
      </c>
      <c r="R101" s="189">
        <v>1</v>
      </c>
      <c r="S101" s="189">
        <v>2</v>
      </c>
      <c r="T101" s="189">
        <v>17</v>
      </c>
      <c r="U101" s="189">
        <v>1</v>
      </c>
    </row>
    <row r="102" spans="1:21" s="193" customFormat="1" ht="12">
      <c r="A102" s="192" t="s">
        <v>239</v>
      </c>
      <c r="B102" s="192" t="s">
        <v>149</v>
      </c>
      <c r="C102" s="192" t="s">
        <v>240</v>
      </c>
      <c r="D102" s="192" t="s">
        <v>312</v>
      </c>
      <c r="E102" s="189">
        <v>215</v>
      </c>
      <c r="F102" s="189">
        <v>178</v>
      </c>
      <c r="G102" s="189">
        <v>28</v>
      </c>
      <c r="H102" s="189">
        <v>24</v>
      </c>
      <c r="I102" s="189">
        <v>0</v>
      </c>
      <c r="J102" s="189">
        <v>80</v>
      </c>
      <c r="K102" s="189">
        <v>46</v>
      </c>
      <c r="L102" s="189">
        <v>0</v>
      </c>
      <c r="M102" s="189">
        <v>0</v>
      </c>
      <c r="N102" s="189">
        <v>37</v>
      </c>
      <c r="O102" s="189">
        <v>0</v>
      </c>
      <c r="P102" s="189">
        <v>0</v>
      </c>
      <c r="Q102" s="189">
        <v>0</v>
      </c>
      <c r="R102" s="189">
        <v>11</v>
      </c>
      <c r="S102" s="189">
        <v>11</v>
      </c>
      <c r="T102" s="189">
        <v>15</v>
      </c>
      <c r="U102" s="189">
        <v>0</v>
      </c>
    </row>
    <row r="103" spans="1:21" s="193" customFormat="1" ht="12">
      <c r="A103" s="192" t="s">
        <v>239</v>
      </c>
      <c r="B103" s="192" t="s">
        <v>149</v>
      </c>
      <c r="C103" s="192" t="s">
        <v>240</v>
      </c>
      <c r="D103" s="192" t="s">
        <v>313</v>
      </c>
      <c r="E103" s="189">
        <v>60</v>
      </c>
      <c r="F103" s="189">
        <v>49</v>
      </c>
      <c r="G103" s="189">
        <v>4</v>
      </c>
      <c r="H103" s="189">
        <v>8</v>
      </c>
      <c r="I103" s="189">
        <v>0</v>
      </c>
      <c r="J103" s="189">
        <v>12</v>
      </c>
      <c r="K103" s="189">
        <v>25</v>
      </c>
      <c r="L103" s="189">
        <v>0</v>
      </c>
      <c r="M103" s="189">
        <v>0</v>
      </c>
      <c r="N103" s="189">
        <v>11</v>
      </c>
      <c r="O103" s="189">
        <v>0</v>
      </c>
      <c r="P103" s="189">
        <v>0</v>
      </c>
      <c r="Q103" s="189">
        <v>0</v>
      </c>
      <c r="R103" s="189">
        <v>0</v>
      </c>
      <c r="S103" s="189">
        <v>6</v>
      </c>
      <c r="T103" s="189">
        <v>5</v>
      </c>
      <c r="U103" s="189">
        <v>0</v>
      </c>
    </row>
    <row r="104" spans="1:21" s="193" customFormat="1" ht="12">
      <c r="A104" s="192" t="s">
        <v>239</v>
      </c>
      <c r="B104" s="192" t="s">
        <v>149</v>
      </c>
      <c r="C104" s="192" t="s">
        <v>240</v>
      </c>
      <c r="D104" s="192" t="s">
        <v>250</v>
      </c>
      <c r="E104" s="189">
        <v>2097</v>
      </c>
      <c r="F104" s="189">
        <v>1734</v>
      </c>
      <c r="G104" s="189">
        <v>317</v>
      </c>
      <c r="H104" s="189">
        <v>248</v>
      </c>
      <c r="I104" s="189">
        <v>142</v>
      </c>
      <c r="J104" s="189">
        <v>651</v>
      </c>
      <c r="K104" s="189">
        <v>376</v>
      </c>
      <c r="L104" s="189">
        <v>0</v>
      </c>
      <c r="M104" s="189">
        <v>0</v>
      </c>
      <c r="N104" s="189">
        <v>363</v>
      </c>
      <c r="O104" s="189">
        <v>3</v>
      </c>
      <c r="P104" s="189">
        <v>0</v>
      </c>
      <c r="Q104" s="189">
        <v>39</v>
      </c>
      <c r="R104" s="189">
        <v>41</v>
      </c>
      <c r="S104" s="189">
        <v>111</v>
      </c>
      <c r="T104" s="189">
        <v>147</v>
      </c>
      <c r="U104" s="189">
        <v>22</v>
      </c>
    </row>
    <row r="105" spans="1:21" s="193" customFormat="1" ht="12">
      <c r="A105" s="192" t="s">
        <v>239</v>
      </c>
      <c r="B105" s="192" t="s">
        <v>149</v>
      </c>
      <c r="C105" s="192" t="s">
        <v>75</v>
      </c>
      <c r="D105" s="192" t="s">
        <v>250</v>
      </c>
      <c r="E105" s="189">
        <v>2097</v>
      </c>
      <c r="F105" s="189">
        <v>1734</v>
      </c>
      <c r="G105" s="189">
        <v>317</v>
      </c>
      <c r="H105" s="189">
        <v>248</v>
      </c>
      <c r="I105" s="189">
        <v>142</v>
      </c>
      <c r="J105" s="189">
        <v>651</v>
      </c>
      <c r="K105" s="189">
        <v>376</v>
      </c>
      <c r="L105" s="189">
        <v>0</v>
      </c>
      <c r="M105" s="189">
        <v>0</v>
      </c>
      <c r="N105" s="189">
        <v>363</v>
      </c>
      <c r="O105" s="189">
        <v>3</v>
      </c>
      <c r="P105" s="189">
        <v>0</v>
      </c>
      <c r="Q105" s="189">
        <v>39</v>
      </c>
      <c r="R105" s="189">
        <v>41</v>
      </c>
      <c r="S105" s="189">
        <v>111</v>
      </c>
      <c r="T105" s="189">
        <v>147</v>
      </c>
      <c r="U105" s="189">
        <v>22</v>
      </c>
    </row>
    <row r="106" spans="1:21" s="193" customFormat="1" ht="12">
      <c r="A106" s="192" t="s">
        <v>239</v>
      </c>
      <c r="B106" s="192" t="s">
        <v>152</v>
      </c>
      <c r="C106" s="192" t="s">
        <v>240</v>
      </c>
      <c r="D106" s="192" t="s">
        <v>314</v>
      </c>
      <c r="E106" s="189">
        <v>488</v>
      </c>
      <c r="F106" s="189">
        <v>311</v>
      </c>
      <c r="G106" s="189">
        <v>84</v>
      </c>
      <c r="H106" s="189">
        <v>52</v>
      </c>
      <c r="I106" s="189">
        <v>0</v>
      </c>
      <c r="J106" s="189">
        <v>117</v>
      </c>
      <c r="K106" s="189">
        <v>58</v>
      </c>
      <c r="L106" s="189">
        <v>0</v>
      </c>
      <c r="M106" s="189">
        <v>0</v>
      </c>
      <c r="N106" s="189">
        <v>177</v>
      </c>
      <c r="O106" s="189">
        <v>23</v>
      </c>
      <c r="P106" s="189">
        <v>13</v>
      </c>
      <c r="Q106" s="189">
        <v>0</v>
      </c>
      <c r="R106" s="189">
        <v>44</v>
      </c>
      <c r="S106" s="189">
        <v>58</v>
      </c>
      <c r="T106" s="189">
        <v>39</v>
      </c>
      <c r="U106" s="189">
        <v>0</v>
      </c>
    </row>
    <row r="107" spans="1:21" s="193" customFormat="1" ht="12">
      <c r="A107" s="192" t="s">
        <v>239</v>
      </c>
      <c r="B107" s="192" t="s">
        <v>152</v>
      </c>
      <c r="C107" s="192" t="s">
        <v>240</v>
      </c>
      <c r="D107" s="192" t="s">
        <v>315</v>
      </c>
      <c r="E107" s="189">
        <v>261</v>
      </c>
      <c r="F107" s="189">
        <v>224</v>
      </c>
      <c r="G107" s="189">
        <v>63</v>
      </c>
      <c r="H107" s="189">
        <v>20</v>
      </c>
      <c r="I107" s="189">
        <v>0</v>
      </c>
      <c r="J107" s="189">
        <v>86</v>
      </c>
      <c r="K107" s="189">
        <v>55</v>
      </c>
      <c r="L107" s="189">
        <v>0</v>
      </c>
      <c r="M107" s="189">
        <v>0</v>
      </c>
      <c r="N107" s="189">
        <v>37</v>
      </c>
      <c r="O107" s="189">
        <v>0</v>
      </c>
      <c r="P107" s="189">
        <v>0</v>
      </c>
      <c r="Q107" s="189">
        <v>0</v>
      </c>
      <c r="R107" s="189">
        <v>9</v>
      </c>
      <c r="S107" s="189">
        <v>11</v>
      </c>
      <c r="T107" s="189">
        <v>17</v>
      </c>
      <c r="U107" s="189">
        <v>0</v>
      </c>
    </row>
    <row r="108" spans="1:21" s="193" customFormat="1" ht="12">
      <c r="A108" s="192" t="s">
        <v>239</v>
      </c>
      <c r="B108" s="192" t="s">
        <v>152</v>
      </c>
      <c r="C108" s="192" t="s">
        <v>240</v>
      </c>
      <c r="D108" s="192" t="s">
        <v>316</v>
      </c>
      <c r="E108" s="189">
        <v>449</v>
      </c>
      <c r="F108" s="189">
        <v>367</v>
      </c>
      <c r="G108" s="189">
        <v>98</v>
      </c>
      <c r="H108" s="189">
        <v>49</v>
      </c>
      <c r="I108" s="189">
        <v>0</v>
      </c>
      <c r="J108" s="189">
        <v>140</v>
      </c>
      <c r="K108" s="189">
        <v>80</v>
      </c>
      <c r="L108" s="189">
        <v>0</v>
      </c>
      <c r="M108" s="189">
        <v>0</v>
      </c>
      <c r="N108" s="189">
        <v>82</v>
      </c>
      <c r="O108" s="189">
        <v>0</v>
      </c>
      <c r="P108" s="189">
        <v>0</v>
      </c>
      <c r="Q108" s="189">
        <v>0</v>
      </c>
      <c r="R108" s="189">
        <v>9</v>
      </c>
      <c r="S108" s="189">
        <v>16</v>
      </c>
      <c r="T108" s="189">
        <v>54</v>
      </c>
      <c r="U108" s="189">
        <v>3</v>
      </c>
    </row>
    <row r="109" spans="1:21" s="193" customFormat="1" ht="12">
      <c r="A109" s="192" t="s">
        <v>239</v>
      </c>
      <c r="B109" s="192" t="s">
        <v>152</v>
      </c>
      <c r="C109" s="192" t="s">
        <v>240</v>
      </c>
      <c r="D109" s="192" t="s">
        <v>317</v>
      </c>
      <c r="E109" s="189">
        <v>546</v>
      </c>
      <c r="F109" s="189">
        <v>466</v>
      </c>
      <c r="G109" s="189">
        <v>127</v>
      </c>
      <c r="H109" s="189">
        <v>77</v>
      </c>
      <c r="I109" s="189">
        <v>3</v>
      </c>
      <c r="J109" s="189">
        <v>164</v>
      </c>
      <c r="K109" s="189">
        <v>95</v>
      </c>
      <c r="L109" s="189">
        <v>0</v>
      </c>
      <c r="M109" s="189">
        <v>0</v>
      </c>
      <c r="N109" s="189">
        <v>80</v>
      </c>
      <c r="O109" s="189">
        <v>2</v>
      </c>
      <c r="P109" s="189">
        <v>0</v>
      </c>
      <c r="Q109" s="189">
        <v>1</v>
      </c>
      <c r="R109" s="189">
        <v>10</v>
      </c>
      <c r="S109" s="189">
        <v>38</v>
      </c>
      <c r="T109" s="189">
        <v>29</v>
      </c>
      <c r="U109" s="189">
        <v>0</v>
      </c>
    </row>
    <row r="110" spans="1:21" s="193" customFormat="1" ht="12">
      <c r="A110" s="192" t="s">
        <v>239</v>
      </c>
      <c r="B110" s="192" t="s">
        <v>152</v>
      </c>
      <c r="C110" s="192" t="s">
        <v>240</v>
      </c>
      <c r="D110" s="192" t="s">
        <v>318</v>
      </c>
      <c r="E110" s="189">
        <v>302</v>
      </c>
      <c r="F110" s="189">
        <v>242</v>
      </c>
      <c r="G110" s="189">
        <v>71</v>
      </c>
      <c r="H110" s="189">
        <v>30</v>
      </c>
      <c r="I110" s="189">
        <v>0</v>
      </c>
      <c r="J110" s="189">
        <v>86</v>
      </c>
      <c r="K110" s="189">
        <v>55</v>
      </c>
      <c r="L110" s="189">
        <v>0</v>
      </c>
      <c r="M110" s="189">
        <v>0</v>
      </c>
      <c r="N110" s="189">
        <v>60</v>
      </c>
      <c r="O110" s="189">
        <v>1</v>
      </c>
      <c r="P110" s="189">
        <v>0</v>
      </c>
      <c r="Q110" s="189">
        <v>4</v>
      </c>
      <c r="R110" s="189">
        <v>25</v>
      </c>
      <c r="S110" s="189">
        <v>11</v>
      </c>
      <c r="T110" s="189">
        <v>19</v>
      </c>
      <c r="U110" s="189">
        <v>0</v>
      </c>
    </row>
    <row r="111" spans="1:21" s="193" customFormat="1" ht="12">
      <c r="A111" s="192" t="s">
        <v>239</v>
      </c>
      <c r="B111" s="192" t="s">
        <v>152</v>
      </c>
      <c r="C111" s="192" t="s">
        <v>240</v>
      </c>
      <c r="D111" s="192" t="s">
        <v>319</v>
      </c>
      <c r="E111" s="189">
        <v>326</v>
      </c>
      <c r="F111" s="189">
        <v>259</v>
      </c>
      <c r="G111" s="189">
        <v>70</v>
      </c>
      <c r="H111" s="189">
        <v>39</v>
      </c>
      <c r="I111" s="189">
        <v>29</v>
      </c>
      <c r="J111" s="189">
        <v>74</v>
      </c>
      <c r="K111" s="189">
        <v>47</v>
      </c>
      <c r="L111" s="189">
        <v>0</v>
      </c>
      <c r="M111" s="189">
        <v>0</v>
      </c>
      <c r="N111" s="189">
        <v>67</v>
      </c>
      <c r="O111" s="189">
        <v>0</v>
      </c>
      <c r="P111" s="189">
        <v>0</v>
      </c>
      <c r="Q111" s="189">
        <v>9</v>
      </c>
      <c r="R111" s="189">
        <v>10</v>
      </c>
      <c r="S111" s="189">
        <v>13</v>
      </c>
      <c r="T111" s="189">
        <v>30</v>
      </c>
      <c r="U111" s="189">
        <v>5</v>
      </c>
    </row>
    <row r="112" spans="1:21" s="193" customFormat="1" ht="12">
      <c r="A112" s="192" t="s">
        <v>239</v>
      </c>
      <c r="B112" s="192" t="s">
        <v>152</v>
      </c>
      <c r="C112" s="192" t="s">
        <v>240</v>
      </c>
      <c r="D112" s="192" t="s">
        <v>320</v>
      </c>
      <c r="E112" s="189">
        <v>495</v>
      </c>
      <c r="F112" s="189">
        <v>414</v>
      </c>
      <c r="G112" s="189">
        <v>106</v>
      </c>
      <c r="H112" s="189">
        <v>40</v>
      </c>
      <c r="I112" s="189">
        <v>11</v>
      </c>
      <c r="J112" s="189">
        <v>177</v>
      </c>
      <c r="K112" s="189">
        <v>80</v>
      </c>
      <c r="L112" s="189">
        <v>0</v>
      </c>
      <c r="M112" s="189">
        <v>0</v>
      </c>
      <c r="N112" s="189">
        <v>81</v>
      </c>
      <c r="O112" s="189">
        <v>0</v>
      </c>
      <c r="P112" s="189">
        <v>1</v>
      </c>
      <c r="Q112" s="189">
        <v>0</v>
      </c>
      <c r="R112" s="189">
        <v>8</v>
      </c>
      <c r="S112" s="189">
        <v>19</v>
      </c>
      <c r="T112" s="189">
        <v>22</v>
      </c>
      <c r="U112" s="189">
        <v>31</v>
      </c>
    </row>
    <row r="113" spans="1:21" s="193" customFormat="1" ht="12">
      <c r="A113" s="192" t="s">
        <v>239</v>
      </c>
      <c r="B113" s="192" t="s">
        <v>152</v>
      </c>
      <c r="C113" s="192" t="s">
        <v>240</v>
      </c>
      <c r="D113" s="192" t="s">
        <v>321</v>
      </c>
      <c r="E113" s="189">
        <v>86</v>
      </c>
      <c r="F113" s="189">
        <v>74</v>
      </c>
      <c r="G113" s="189">
        <v>20</v>
      </c>
      <c r="H113" s="189">
        <v>12</v>
      </c>
      <c r="I113" s="189">
        <v>0</v>
      </c>
      <c r="J113" s="189">
        <v>32</v>
      </c>
      <c r="K113" s="189">
        <v>10</v>
      </c>
      <c r="L113" s="189">
        <v>0</v>
      </c>
      <c r="M113" s="189">
        <v>0</v>
      </c>
      <c r="N113" s="189">
        <v>12</v>
      </c>
      <c r="O113" s="189">
        <v>0</v>
      </c>
      <c r="P113" s="189">
        <v>0</v>
      </c>
      <c r="Q113" s="189">
        <v>0</v>
      </c>
      <c r="R113" s="189">
        <v>7</v>
      </c>
      <c r="S113" s="189">
        <v>4</v>
      </c>
      <c r="T113" s="189">
        <v>1</v>
      </c>
      <c r="U113" s="189">
        <v>0</v>
      </c>
    </row>
    <row r="114" spans="1:21" s="193" customFormat="1" ht="12">
      <c r="A114" s="192" t="s">
        <v>239</v>
      </c>
      <c r="B114" s="192" t="s">
        <v>152</v>
      </c>
      <c r="C114" s="192" t="s">
        <v>240</v>
      </c>
      <c r="D114" s="192" t="s">
        <v>322</v>
      </c>
      <c r="E114" s="189">
        <v>594</v>
      </c>
      <c r="F114" s="189">
        <v>469</v>
      </c>
      <c r="G114" s="189">
        <v>119</v>
      </c>
      <c r="H114" s="189">
        <v>79</v>
      </c>
      <c r="I114" s="189">
        <v>3</v>
      </c>
      <c r="J114" s="189">
        <v>168</v>
      </c>
      <c r="K114" s="189">
        <v>100</v>
      </c>
      <c r="L114" s="189">
        <v>0</v>
      </c>
      <c r="M114" s="189">
        <v>0</v>
      </c>
      <c r="N114" s="189">
        <v>125</v>
      </c>
      <c r="O114" s="189">
        <v>2</v>
      </c>
      <c r="P114" s="189">
        <v>1</v>
      </c>
      <c r="Q114" s="189">
        <v>1</v>
      </c>
      <c r="R114" s="189">
        <v>7</v>
      </c>
      <c r="S114" s="189">
        <v>36</v>
      </c>
      <c r="T114" s="189">
        <v>50</v>
      </c>
      <c r="U114" s="189">
        <v>28</v>
      </c>
    </row>
    <row r="115" spans="1:21" s="193" customFormat="1" ht="12">
      <c r="A115" s="192" t="s">
        <v>239</v>
      </c>
      <c r="B115" s="192" t="s">
        <v>152</v>
      </c>
      <c r="C115" s="192" t="s">
        <v>240</v>
      </c>
      <c r="D115" s="192" t="s">
        <v>323</v>
      </c>
      <c r="E115" s="189">
        <v>30</v>
      </c>
      <c r="F115" s="189">
        <v>26</v>
      </c>
      <c r="G115" s="189">
        <v>4</v>
      </c>
      <c r="H115" s="189">
        <v>3</v>
      </c>
      <c r="I115" s="189">
        <v>0</v>
      </c>
      <c r="J115" s="189">
        <v>11</v>
      </c>
      <c r="K115" s="189">
        <v>8</v>
      </c>
      <c r="L115" s="189">
        <v>0</v>
      </c>
      <c r="M115" s="189">
        <v>0</v>
      </c>
      <c r="N115" s="189">
        <v>4</v>
      </c>
      <c r="O115" s="189">
        <v>0</v>
      </c>
      <c r="P115" s="189">
        <v>0</v>
      </c>
      <c r="Q115" s="189">
        <v>0</v>
      </c>
      <c r="R115" s="189">
        <v>0</v>
      </c>
      <c r="S115" s="189">
        <v>1</v>
      </c>
      <c r="T115" s="189">
        <v>3</v>
      </c>
      <c r="U115" s="189">
        <v>0</v>
      </c>
    </row>
    <row r="116" spans="1:21" s="193" customFormat="1" ht="12">
      <c r="A116" s="192" t="s">
        <v>239</v>
      </c>
      <c r="B116" s="192" t="s">
        <v>152</v>
      </c>
      <c r="C116" s="192" t="s">
        <v>240</v>
      </c>
      <c r="D116" s="192" t="s">
        <v>324</v>
      </c>
      <c r="E116" s="189">
        <v>613</v>
      </c>
      <c r="F116" s="189">
        <v>529</v>
      </c>
      <c r="G116" s="189">
        <v>120</v>
      </c>
      <c r="H116" s="189">
        <v>90</v>
      </c>
      <c r="I116" s="189">
        <v>1</v>
      </c>
      <c r="J116" s="189">
        <v>212</v>
      </c>
      <c r="K116" s="189">
        <v>106</v>
      </c>
      <c r="L116" s="189">
        <v>0</v>
      </c>
      <c r="M116" s="189">
        <v>0</v>
      </c>
      <c r="N116" s="189">
        <v>84</v>
      </c>
      <c r="O116" s="189">
        <v>1</v>
      </c>
      <c r="P116" s="189">
        <v>0</v>
      </c>
      <c r="Q116" s="189">
        <v>0</v>
      </c>
      <c r="R116" s="189">
        <v>17</v>
      </c>
      <c r="S116" s="189">
        <v>21</v>
      </c>
      <c r="T116" s="189">
        <v>45</v>
      </c>
      <c r="U116" s="189">
        <v>0</v>
      </c>
    </row>
    <row r="117" spans="1:21" s="193" customFormat="1" ht="12">
      <c r="A117" s="192" t="s">
        <v>239</v>
      </c>
      <c r="B117" s="192" t="s">
        <v>152</v>
      </c>
      <c r="C117" s="192" t="s">
        <v>240</v>
      </c>
      <c r="D117" s="192" t="s">
        <v>325</v>
      </c>
      <c r="E117" s="189">
        <v>230</v>
      </c>
      <c r="F117" s="189">
        <v>191</v>
      </c>
      <c r="G117" s="189">
        <v>38</v>
      </c>
      <c r="H117" s="189">
        <v>24</v>
      </c>
      <c r="I117" s="189">
        <v>0</v>
      </c>
      <c r="J117" s="189">
        <v>87</v>
      </c>
      <c r="K117" s="189">
        <v>42</v>
      </c>
      <c r="L117" s="189">
        <v>0</v>
      </c>
      <c r="M117" s="189">
        <v>0</v>
      </c>
      <c r="N117" s="189">
        <v>39</v>
      </c>
      <c r="O117" s="189">
        <v>0</v>
      </c>
      <c r="P117" s="189">
        <v>0</v>
      </c>
      <c r="Q117" s="189">
        <v>0</v>
      </c>
      <c r="R117" s="189">
        <v>8</v>
      </c>
      <c r="S117" s="189">
        <v>13</v>
      </c>
      <c r="T117" s="189">
        <v>18</v>
      </c>
      <c r="U117" s="189">
        <v>0</v>
      </c>
    </row>
    <row r="118" spans="1:21" s="193" customFormat="1" ht="12">
      <c r="A118" s="192" t="s">
        <v>239</v>
      </c>
      <c r="B118" s="192" t="s">
        <v>152</v>
      </c>
      <c r="C118" s="192" t="s">
        <v>240</v>
      </c>
      <c r="D118" s="192" t="s">
        <v>326</v>
      </c>
      <c r="E118" s="189">
        <v>244</v>
      </c>
      <c r="F118" s="189">
        <v>199</v>
      </c>
      <c r="G118" s="189">
        <v>33</v>
      </c>
      <c r="H118" s="189">
        <v>44</v>
      </c>
      <c r="I118" s="189">
        <v>6</v>
      </c>
      <c r="J118" s="189">
        <v>73</v>
      </c>
      <c r="K118" s="189">
        <v>43</v>
      </c>
      <c r="L118" s="189">
        <v>0</v>
      </c>
      <c r="M118" s="189">
        <v>0</v>
      </c>
      <c r="N118" s="189">
        <v>45</v>
      </c>
      <c r="O118" s="189">
        <v>0</v>
      </c>
      <c r="P118" s="189">
        <v>0</v>
      </c>
      <c r="Q118" s="189">
        <v>0</v>
      </c>
      <c r="R118" s="189">
        <v>5</v>
      </c>
      <c r="S118" s="189">
        <v>24</v>
      </c>
      <c r="T118" s="189">
        <v>16</v>
      </c>
      <c r="U118" s="189">
        <v>0</v>
      </c>
    </row>
    <row r="119" spans="1:21" s="193" customFormat="1" ht="12">
      <c r="A119" s="192" t="s">
        <v>239</v>
      </c>
      <c r="B119" s="192" t="s">
        <v>152</v>
      </c>
      <c r="C119" s="192" t="s">
        <v>240</v>
      </c>
      <c r="D119" s="192" t="s">
        <v>327</v>
      </c>
      <c r="E119" s="189">
        <v>254</v>
      </c>
      <c r="F119" s="189">
        <v>204</v>
      </c>
      <c r="G119" s="189">
        <v>33</v>
      </c>
      <c r="H119" s="189">
        <v>39</v>
      </c>
      <c r="I119" s="189">
        <v>2</v>
      </c>
      <c r="J119" s="189">
        <v>79</v>
      </c>
      <c r="K119" s="189">
        <v>51</v>
      </c>
      <c r="L119" s="189">
        <v>0</v>
      </c>
      <c r="M119" s="189">
        <v>0</v>
      </c>
      <c r="N119" s="189">
        <v>50</v>
      </c>
      <c r="O119" s="189">
        <v>2</v>
      </c>
      <c r="P119" s="189">
        <v>4</v>
      </c>
      <c r="Q119" s="189">
        <v>0</v>
      </c>
      <c r="R119" s="189">
        <v>7</v>
      </c>
      <c r="S119" s="189">
        <v>19</v>
      </c>
      <c r="T119" s="189">
        <v>18</v>
      </c>
      <c r="U119" s="189">
        <v>0</v>
      </c>
    </row>
    <row r="120" spans="1:21" s="193" customFormat="1" ht="12">
      <c r="A120" s="192" t="s">
        <v>239</v>
      </c>
      <c r="B120" s="192" t="s">
        <v>152</v>
      </c>
      <c r="C120" s="192" t="s">
        <v>240</v>
      </c>
      <c r="D120" s="192" t="s">
        <v>328</v>
      </c>
      <c r="E120" s="189">
        <v>6</v>
      </c>
      <c r="F120" s="189">
        <v>6</v>
      </c>
      <c r="G120" s="189">
        <v>0</v>
      </c>
      <c r="H120" s="189">
        <v>0</v>
      </c>
      <c r="I120" s="189">
        <v>0</v>
      </c>
      <c r="J120" s="189">
        <v>2</v>
      </c>
      <c r="K120" s="189">
        <v>4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189">
        <v>0</v>
      </c>
      <c r="R120" s="189">
        <v>0</v>
      </c>
      <c r="S120" s="189">
        <v>0</v>
      </c>
      <c r="T120" s="189">
        <v>0</v>
      </c>
      <c r="U120" s="189">
        <v>0</v>
      </c>
    </row>
    <row r="121" spans="1:21" s="193" customFormat="1" ht="12">
      <c r="A121" s="192" t="s">
        <v>239</v>
      </c>
      <c r="B121" s="192" t="s">
        <v>152</v>
      </c>
      <c r="C121" s="192" t="s">
        <v>240</v>
      </c>
      <c r="D121" s="192" t="s">
        <v>250</v>
      </c>
      <c r="E121" s="189">
        <v>4924</v>
      </c>
      <c r="F121" s="189">
        <v>3981</v>
      </c>
      <c r="G121" s="189">
        <v>986</v>
      </c>
      <c r="H121" s="189">
        <v>598</v>
      </c>
      <c r="I121" s="189">
        <v>55</v>
      </c>
      <c r="J121" s="189">
        <v>1508</v>
      </c>
      <c r="K121" s="189">
        <v>834</v>
      </c>
      <c r="L121" s="189">
        <v>0</v>
      </c>
      <c r="M121" s="189">
        <v>0</v>
      </c>
      <c r="N121" s="189">
        <v>943</v>
      </c>
      <c r="O121" s="189">
        <v>31</v>
      </c>
      <c r="P121" s="189">
        <v>19</v>
      </c>
      <c r="Q121" s="189">
        <v>15</v>
      </c>
      <c r="R121" s="189">
        <v>166</v>
      </c>
      <c r="S121" s="189">
        <v>284</v>
      </c>
      <c r="T121" s="189">
        <v>361</v>
      </c>
      <c r="U121" s="189">
        <v>67</v>
      </c>
    </row>
    <row r="122" spans="1:21" s="193" customFormat="1" ht="12">
      <c r="A122" s="192" t="s">
        <v>239</v>
      </c>
      <c r="B122" s="192" t="s">
        <v>152</v>
      </c>
      <c r="C122" s="192" t="s">
        <v>251</v>
      </c>
      <c r="D122" s="192" t="s">
        <v>329</v>
      </c>
      <c r="E122" s="189">
        <v>55</v>
      </c>
      <c r="F122" s="189">
        <v>34</v>
      </c>
      <c r="G122" s="189">
        <v>0</v>
      </c>
      <c r="H122" s="189">
        <v>0</v>
      </c>
      <c r="I122" s="189">
        <v>34</v>
      </c>
      <c r="J122" s="189">
        <v>0</v>
      </c>
      <c r="K122" s="189">
        <v>0</v>
      </c>
      <c r="L122" s="189">
        <v>0</v>
      </c>
      <c r="M122" s="189">
        <v>0</v>
      </c>
      <c r="N122" s="189">
        <v>21</v>
      </c>
      <c r="O122" s="189">
        <v>0</v>
      </c>
      <c r="P122" s="189">
        <v>0</v>
      </c>
      <c r="Q122" s="189">
        <v>18</v>
      </c>
      <c r="R122" s="189">
        <v>0</v>
      </c>
      <c r="S122" s="189">
        <v>0</v>
      </c>
      <c r="T122" s="189">
        <v>3</v>
      </c>
      <c r="U122" s="189">
        <v>0</v>
      </c>
    </row>
    <row r="123" spans="1:21" s="193" customFormat="1" ht="12">
      <c r="A123" s="192" t="s">
        <v>239</v>
      </c>
      <c r="B123" s="192" t="s">
        <v>152</v>
      </c>
      <c r="C123" s="192" t="s">
        <v>251</v>
      </c>
      <c r="D123" s="192" t="s">
        <v>250</v>
      </c>
      <c r="E123" s="189">
        <v>55</v>
      </c>
      <c r="F123" s="189">
        <v>34</v>
      </c>
      <c r="G123" s="189">
        <v>0</v>
      </c>
      <c r="H123" s="189">
        <v>0</v>
      </c>
      <c r="I123" s="189">
        <v>34</v>
      </c>
      <c r="J123" s="189">
        <v>0</v>
      </c>
      <c r="K123" s="189">
        <v>0</v>
      </c>
      <c r="L123" s="189">
        <v>0</v>
      </c>
      <c r="M123" s="189">
        <v>0</v>
      </c>
      <c r="N123" s="189">
        <v>21</v>
      </c>
      <c r="O123" s="189">
        <v>0</v>
      </c>
      <c r="P123" s="189">
        <v>0</v>
      </c>
      <c r="Q123" s="189">
        <v>18</v>
      </c>
      <c r="R123" s="189">
        <v>0</v>
      </c>
      <c r="S123" s="189">
        <v>0</v>
      </c>
      <c r="T123" s="189">
        <v>3</v>
      </c>
      <c r="U123" s="189">
        <v>0</v>
      </c>
    </row>
    <row r="124" spans="1:21" s="193" customFormat="1" ht="12">
      <c r="A124" s="192" t="s">
        <v>239</v>
      </c>
      <c r="B124" s="192" t="s">
        <v>152</v>
      </c>
      <c r="C124" s="192" t="s">
        <v>75</v>
      </c>
      <c r="D124" s="192" t="s">
        <v>250</v>
      </c>
      <c r="E124" s="189">
        <v>4979</v>
      </c>
      <c r="F124" s="189">
        <v>4015</v>
      </c>
      <c r="G124" s="189">
        <v>986</v>
      </c>
      <c r="H124" s="189">
        <v>598</v>
      </c>
      <c r="I124" s="189">
        <v>89</v>
      </c>
      <c r="J124" s="189">
        <v>1508</v>
      </c>
      <c r="K124" s="189">
        <v>834</v>
      </c>
      <c r="L124" s="189">
        <v>0</v>
      </c>
      <c r="M124" s="189">
        <v>0</v>
      </c>
      <c r="N124" s="189">
        <v>964</v>
      </c>
      <c r="O124" s="189">
        <v>31</v>
      </c>
      <c r="P124" s="189">
        <v>19</v>
      </c>
      <c r="Q124" s="189">
        <v>33</v>
      </c>
      <c r="R124" s="189">
        <v>166</v>
      </c>
      <c r="S124" s="189">
        <v>284</v>
      </c>
      <c r="T124" s="189">
        <v>364</v>
      </c>
      <c r="U124" s="189">
        <v>67</v>
      </c>
    </row>
    <row r="125" spans="1:21" s="193" customFormat="1" ht="12">
      <c r="A125" s="192" t="s">
        <v>239</v>
      </c>
      <c r="B125" s="192" t="s">
        <v>161</v>
      </c>
      <c r="C125" s="192" t="s">
        <v>240</v>
      </c>
      <c r="D125" s="192" t="s">
        <v>330</v>
      </c>
      <c r="E125" s="189">
        <v>212</v>
      </c>
      <c r="F125" s="189">
        <v>159</v>
      </c>
      <c r="G125" s="189">
        <v>39</v>
      </c>
      <c r="H125" s="189">
        <v>17</v>
      </c>
      <c r="I125" s="189">
        <v>0</v>
      </c>
      <c r="J125" s="189">
        <v>61</v>
      </c>
      <c r="K125" s="189">
        <v>42</v>
      </c>
      <c r="L125" s="189">
        <v>0</v>
      </c>
      <c r="M125" s="189">
        <v>0</v>
      </c>
      <c r="N125" s="189">
        <v>53</v>
      </c>
      <c r="O125" s="189">
        <v>6</v>
      </c>
      <c r="P125" s="189">
        <v>5</v>
      </c>
      <c r="Q125" s="189">
        <v>0</v>
      </c>
      <c r="R125" s="189">
        <v>1</v>
      </c>
      <c r="S125" s="189">
        <v>6</v>
      </c>
      <c r="T125" s="189">
        <v>35</v>
      </c>
      <c r="U125" s="189">
        <v>0</v>
      </c>
    </row>
    <row r="126" spans="1:21" s="193" customFormat="1" ht="12">
      <c r="A126" s="192" t="s">
        <v>239</v>
      </c>
      <c r="B126" s="192" t="s">
        <v>161</v>
      </c>
      <c r="C126" s="192" t="s">
        <v>240</v>
      </c>
      <c r="D126" s="192" t="s">
        <v>331</v>
      </c>
      <c r="E126" s="189">
        <v>149</v>
      </c>
      <c r="F126" s="189">
        <v>131</v>
      </c>
      <c r="G126" s="189">
        <v>18</v>
      </c>
      <c r="H126" s="189">
        <v>31</v>
      </c>
      <c r="I126" s="189">
        <v>0</v>
      </c>
      <c r="J126" s="189">
        <v>44</v>
      </c>
      <c r="K126" s="189">
        <v>38</v>
      </c>
      <c r="L126" s="189">
        <v>0</v>
      </c>
      <c r="M126" s="189">
        <v>0</v>
      </c>
      <c r="N126" s="189">
        <v>18</v>
      </c>
      <c r="O126" s="189">
        <v>0</v>
      </c>
      <c r="P126" s="189">
        <v>0</v>
      </c>
      <c r="Q126" s="189">
        <v>0</v>
      </c>
      <c r="R126" s="189">
        <v>0</v>
      </c>
      <c r="S126" s="189">
        <v>5</v>
      </c>
      <c r="T126" s="189">
        <v>13</v>
      </c>
      <c r="U126" s="189">
        <v>0</v>
      </c>
    </row>
    <row r="127" spans="1:21" s="193" customFormat="1" ht="12">
      <c r="A127" s="192" t="s">
        <v>239</v>
      </c>
      <c r="B127" s="192" t="s">
        <v>161</v>
      </c>
      <c r="C127" s="192" t="s">
        <v>240</v>
      </c>
      <c r="D127" s="192" t="s">
        <v>332</v>
      </c>
      <c r="E127" s="189">
        <v>412</v>
      </c>
      <c r="F127" s="189">
        <v>329</v>
      </c>
      <c r="G127" s="189">
        <v>78</v>
      </c>
      <c r="H127" s="189">
        <v>58</v>
      </c>
      <c r="I127" s="189">
        <v>0</v>
      </c>
      <c r="J127" s="189">
        <v>107</v>
      </c>
      <c r="K127" s="189">
        <v>86</v>
      </c>
      <c r="L127" s="189">
        <v>0</v>
      </c>
      <c r="M127" s="189">
        <v>0</v>
      </c>
      <c r="N127" s="189">
        <v>83</v>
      </c>
      <c r="O127" s="189">
        <v>3</v>
      </c>
      <c r="P127" s="189">
        <v>1</v>
      </c>
      <c r="Q127" s="189">
        <v>1</v>
      </c>
      <c r="R127" s="189">
        <v>12</v>
      </c>
      <c r="S127" s="189">
        <v>28</v>
      </c>
      <c r="T127" s="189">
        <v>38</v>
      </c>
      <c r="U127" s="189">
        <v>0</v>
      </c>
    </row>
    <row r="128" spans="1:21" s="193" customFormat="1" ht="12">
      <c r="A128" s="192" t="s">
        <v>239</v>
      </c>
      <c r="B128" s="192" t="s">
        <v>161</v>
      </c>
      <c r="C128" s="192" t="s">
        <v>240</v>
      </c>
      <c r="D128" s="192" t="s">
        <v>162</v>
      </c>
      <c r="E128" s="189">
        <v>72</v>
      </c>
      <c r="F128" s="189">
        <v>48</v>
      </c>
      <c r="G128" s="189">
        <v>0</v>
      </c>
      <c r="H128" s="189">
        <v>0</v>
      </c>
      <c r="I128" s="189">
        <v>48</v>
      </c>
      <c r="J128" s="189">
        <v>0</v>
      </c>
      <c r="K128" s="189">
        <v>0</v>
      </c>
      <c r="L128" s="189">
        <v>0</v>
      </c>
      <c r="M128" s="189">
        <v>0</v>
      </c>
      <c r="N128" s="189">
        <v>24</v>
      </c>
      <c r="O128" s="189">
        <v>0</v>
      </c>
      <c r="P128" s="189">
        <v>0</v>
      </c>
      <c r="Q128" s="189">
        <v>24</v>
      </c>
      <c r="R128" s="189">
        <v>0</v>
      </c>
      <c r="S128" s="189">
        <v>0</v>
      </c>
      <c r="T128" s="189">
        <v>0</v>
      </c>
      <c r="U128" s="189">
        <v>0</v>
      </c>
    </row>
    <row r="129" spans="1:21" s="193" customFormat="1" ht="12">
      <c r="A129" s="192" t="s">
        <v>239</v>
      </c>
      <c r="B129" s="192" t="s">
        <v>161</v>
      </c>
      <c r="C129" s="192" t="s">
        <v>240</v>
      </c>
      <c r="D129" s="192" t="s">
        <v>333</v>
      </c>
      <c r="E129" s="189">
        <v>18</v>
      </c>
      <c r="F129" s="189">
        <v>15</v>
      </c>
      <c r="G129" s="189">
        <v>8</v>
      </c>
      <c r="H129" s="189">
        <v>0</v>
      </c>
      <c r="I129" s="189">
        <v>0</v>
      </c>
      <c r="J129" s="189">
        <v>7</v>
      </c>
      <c r="K129" s="189">
        <v>0</v>
      </c>
      <c r="L129" s="189">
        <v>0</v>
      </c>
      <c r="M129" s="189">
        <v>0</v>
      </c>
      <c r="N129" s="189">
        <v>3</v>
      </c>
      <c r="O129" s="189">
        <v>0</v>
      </c>
      <c r="P129" s="189">
        <v>0</v>
      </c>
      <c r="Q129" s="189">
        <v>2</v>
      </c>
      <c r="R129" s="189">
        <v>0</v>
      </c>
      <c r="S129" s="189">
        <v>0</v>
      </c>
      <c r="T129" s="189">
        <v>0</v>
      </c>
      <c r="U129" s="189">
        <v>1</v>
      </c>
    </row>
    <row r="130" spans="1:21" s="193" customFormat="1" ht="12">
      <c r="A130" s="192" t="s">
        <v>239</v>
      </c>
      <c r="B130" s="192" t="s">
        <v>161</v>
      </c>
      <c r="C130" s="192" t="s">
        <v>240</v>
      </c>
      <c r="D130" s="192" t="s">
        <v>334</v>
      </c>
      <c r="E130" s="189">
        <v>161</v>
      </c>
      <c r="F130" s="189">
        <v>134</v>
      </c>
      <c r="G130" s="189">
        <v>21</v>
      </c>
      <c r="H130" s="189">
        <v>16</v>
      </c>
      <c r="I130" s="189">
        <v>0</v>
      </c>
      <c r="J130" s="189">
        <v>70</v>
      </c>
      <c r="K130" s="189">
        <v>27</v>
      </c>
      <c r="L130" s="189">
        <v>0</v>
      </c>
      <c r="M130" s="189">
        <v>0</v>
      </c>
      <c r="N130" s="189">
        <v>27</v>
      </c>
      <c r="O130" s="189">
        <v>0</v>
      </c>
      <c r="P130" s="189">
        <v>0</v>
      </c>
      <c r="Q130" s="189">
        <v>0</v>
      </c>
      <c r="R130" s="189">
        <v>3</v>
      </c>
      <c r="S130" s="189">
        <v>15</v>
      </c>
      <c r="T130" s="189">
        <v>9</v>
      </c>
      <c r="U130" s="189">
        <v>0</v>
      </c>
    </row>
    <row r="131" spans="1:21" s="193" customFormat="1" ht="12">
      <c r="A131" s="192" t="s">
        <v>239</v>
      </c>
      <c r="B131" s="192" t="s">
        <v>161</v>
      </c>
      <c r="C131" s="192" t="s">
        <v>240</v>
      </c>
      <c r="D131" s="192" t="s">
        <v>250</v>
      </c>
      <c r="E131" s="189">
        <v>1024</v>
      </c>
      <c r="F131" s="189">
        <v>816</v>
      </c>
      <c r="G131" s="189">
        <v>164</v>
      </c>
      <c r="H131" s="189">
        <v>122</v>
      </c>
      <c r="I131" s="189">
        <v>48</v>
      </c>
      <c r="J131" s="189">
        <v>289</v>
      </c>
      <c r="K131" s="189">
        <v>193</v>
      </c>
      <c r="L131" s="189">
        <v>0</v>
      </c>
      <c r="M131" s="189">
        <v>0</v>
      </c>
      <c r="N131" s="189">
        <v>208</v>
      </c>
      <c r="O131" s="189">
        <v>9</v>
      </c>
      <c r="P131" s="189">
        <v>6</v>
      </c>
      <c r="Q131" s="189">
        <v>27</v>
      </c>
      <c r="R131" s="189">
        <v>16</v>
      </c>
      <c r="S131" s="189">
        <v>54</v>
      </c>
      <c r="T131" s="189">
        <v>95</v>
      </c>
      <c r="U131" s="189">
        <v>1</v>
      </c>
    </row>
    <row r="132" spans="1:21" s="193" customFormat="1" ht="12">
      <c r="A132" s="192" t="s">
        <v>239</v>
      </c>
      <c r="B132" s="192" t="s">
        <v>161</v>
      </c>
      <c r="C132" s="192" t="s">
        <v>251</v>
      </c>
      <c r="D132" s="192" t="s">
        <v>335</v>
      </c>
      <c r="E132" s="189">
        <v>47</v>
      </c>
      <c r="F132" s="189">
        <v>32</v>
      </c>
      <c r="G132" s="189">
        <v>0</v>
      </c>
      <c r="H132" s="189">
        <v>0</v>
      </c>
      <c r="I132" s="189">
        <v>32</v>
      </c>
      <c r="J132" s="189">
        <v>0</v>
      </c>
      <c r="K132" s="189">
        <v>0</v>
      </c>
      <c r="L132" s="189">
        <v>0</v>
      </c>
      <c r="M132" s="189">
        <v>0</v>
      </c>
      <c r="N132" s="189">
        <v>15</v>
      </c>
      <c r="O132" s="189">
        <v>0</v>
      </c>
      <c r="P132" s="189">
        <v>0</v>
      </c>
      <c r="Q132" s="189">
        <v>5</v>
      </c>
      <c r="R132" s="189">
        <v>0</v>
      </c>
      <c r="S132" s="189">
        <v>0</v>
      </c>
      <c r="T132" s="189">
        <v>10</v>
      </c>
      <c r="U132" s="189">
        <v>0</v>
      </c>
    </row>
    <row r="133" spans="1:21" s="193" customFormat="1" ht="12">
      <c r="A133" s="192" t="s">
        <v>239</v>
      </c>
      <c r="B133" s="192" t="s">
        <v>161</v>
      </c>
      <c r="C133" s="192" t="s">
        <v>251</v>
      </c>
      <c r="D133" s="192" t="s">
        <v>250</v>
      </c>
      <c r="E133" s="189">
        <v>47</v>
      </c>
      <c r="F133" s="189">
        <v>32</v>
      </c>
      <c r="G133" s="189">
        <v>0</v>
      </c>
      <c r="H133" s="189">
        <v>0</v>
      </c>
      <c r="I133" s="189">
        <v>32</v>
      </c>
      <c r="J133" s="189">
        <v>0</v>
      </c>
      <c r="K133" s="189">
        <v>0</v>
      </c>
      <c r="L133" s="189">
        <v>0</v>
      </c>
      <c r="M133" s="189">
        <v>0</v>
      </c>
      <c r="N133" s="189">
        <v>15</v>
      </c>
      <c r="O133" s="189">
        <v>0</v>
      </c>
      <c r="P133" s="189">
        <v>0</v>
      </c>
      <c r="Q133" s="189">
        <v>5</v>
      </c>
      <c r="R133" s="189">
        <v>0</v>
      </c>
      <c r="S133" s="189">
        <v>0</v>
      </c>
      <c r="T133" s="189">
        <v>10</v>
      </c>
      <c r="U133" s="189">
        <v>0</v>
      </c>
    </row>
    <row r="134" spans="1:21" s="193" customFormat="1" ht="12">
      <c r="A134" s="192" t="s">
        <v>239</v>
      </c>
      <c r="B134" s="192" t="s">
        <v>161</v>
      </c>
      <c r="C134" s="192" t="s">
        <v>75</v>
      </c>
      <c r="D134" s="192" t="s">
        <v>250</v>
      </c>
      <c r="E134" s="189">
        <v>1071</v>
      </c>
      <c r="F134" s="189">
        <v>848</v>
      </c>
      <c r="G134" s="189">
        <v>164</v>
      </c>
      <c r="H134" s="189">
        <v>122</v>
      </c>
      <c r="I134" s="189">
        <v>80</v>
      </c>
      <c r="J134" s="189">
        <v>289</v>
      </c>
      <c r="K134" s="189">
        <v>193</v>
      </c>
      <c r="L134" s="189">
        <v>0</v>
      </c>
      <c r="M134" s="189">
        <v>0</v>
      </c>
      <c r="N134" s="189">
        <v>223</v>
      </c>
      <c r="O134" s="189">
        <v>9</v>
      </c>
      <c r="P134" s="189">
        <v>6</v>
      </c>
      <c r="Q134" s="189">
        <v>32</v>
      </c>
      <c r="R134" s="189">
        <v>16</v>
      </c>
      <c r="S134" s="189">
        <v>54</v>
      </c>
      <c r="T134" s="189">
        <v>105</v>
      </c>
      <c r="U134" s="189">
        <v>1</v>
      </c>
    </row>
    <row r="135" spans="1:21" s="193" customFormat="1" ht="12">
      <c r="A135" s="192" t="s">
        <v>239</v>
      </c>
      <c r="B135" s="192" t="s">
        <v>163</v>
      </c>
      <c r="C135" s="192" t="s">
        <v>240</v>
      </c>
      <c r="D135" s="192" t="s">
        <v>336</v>
      </c>
      <c r="E135" s="189">
        <v>290</v>
      </c>
      <c r="F135" s="189">
        <v>255</v>
      </c>
      <c r="G135" s="189">
        <v>61</v>
      </c>
      <c r="H135" s="189">
        <v>27</v>
      </c>
      <c r="I135" s="189">
        <v>1</v>
      </c>
      <c r="J135" s="189">
        <v>148</v>
      </c>
      <c r="K135" s="189">
        <v>18</v>
      </c>
      <c r="L135" s="189">
        <v>0</v>
      </c>
      <c r="M135" s="189">
        <v>0</v>
      </c>
      <c r="N135" s="189">
        <v>35</v>
      </c>
      <c r="O135" s="189">
        <v>1</v>
      </c>
      <c r="P135" s="189">
        <v>0</v>
      </c>
      <c r="Q135" s="189">
        <v>3</v>
      </c>
      <c r="R135" s="189">
        <v>3</v>
      </c>
      <c r="S135" s="189">
        <v>10</v>
      </c>
      <c r="T135" s="189">
        <v>18</v>
      </c>
      <c r="U135" s="189">
        <v>0</v>
      </c>
    </row>
    <row r="136" spans="1:21" s="193" customFormat="1" ht="12">
      <c r="A136" s="192" t="s">
        <v>239</v>
      </c>
      <c r="B136" s="192" t="s">
        <v>163</v>
      </c>
      <c r="C136" s="192" t="s">
        <v>240</v>
      </c>
      <c r="D136" s="192" t="s">
        <v>250</v>
      </c>
      <c r="E136" s="189">
        <v>290</v>
      </c>
      <c r="F136" s="189">
        <v>255</v>
      </c>
      <c r="G136" s="189">
        <v>61</v>
      </c>
      <c r="H136" s="189">
        <v>27</v>
      </c>
      <c r="I136" s="189">
        <v>1</v>
      </c>
      <c r="J136" s="189">
        <v>148</v>
      </c>
      <c r="K136" s="189">
        <v>18</v>
      </c>
      <c r="L136" s="189">
        <v>0</v>
      </c>
      <c r="M136" s="189">
        <v>0</v>
      </c>
      <c r="N136" s="189">
        <v>35</v>
      </c>
      <c r="O136" s="189">
        <v>1</v>
      </c>
      <c r="P136" s="189">
        <v>0</v>
      </c>
      <c r="Q136" s="189">
        <v>3</v>
      </c>
      <c r="R136" s="189">
        <v>3</v>
      </c>
      <c r="S136" s="189">
        <v>10</v>
      </c>
      <c r="T136" s="189">
        <v>18</v>
      </c>
      <c r="U136" s="189">
        <v>0</v>
      </c>
    </row>
    <row r="137" spans="1:21" s="193" customFormat="1" ht="12">
      <c r="A137" s="192" t="s">
        <v>239</v>
      </c>
      <c r="B137" s="192" t="s">
        <v>163</v>
      </c>
      <c r="C137" s="192" t="s">
        <v>75</v>
      </c>
      <c r="D137" s="192" t="s">
        <v>250</v>
      </c>
      <c r="E137" s="189">
        <v>290</v>
      </c>
      <c r="F137" s="189">
        <v>255</v>
      </c>
      <c r="G137" s="189">
        <v>61</v>
      </c>
      <c r="H137" s="189">
        <v>27</v>
      </c>
      <c r="I137" s="189">
        <v>1</v>
      </c>
      <c r="J137" s="189">
        <v>148</v>
      </c>
      <c r="K137" s="189">
        <v>18</v>
      </c>
      <c r="L137" s="189">
        <v>0</v>
      </c>
      <c r="M137" s="189">
        <v>0</v>
      </c>
      <c r="N137" s="189">
        <v>35</v>
      </c>
      <c r="O137" s="189">
        <v>1</v>
      </c>
      <c r="P137" s="189">
        <v>0</v>
      </c>
      <c r="Q137" s="189">
        <v>3</v>
      </c>
      <c r="R137" s="189">
        <v>3</v>
      </c>
      <c r="S137" s="189">
        <v>10</v>
      </c>
      <c r="T137" s="189">
        <v>18</v>
      </c>
      <c r="U137" s="189">
        <v>0</v>
      </c>
    </row>
    <row r="138" spans="1:21" s="193" customFormat="1" ht="12">
      <c r="A138" s="192" t="s">
        <v>239</v>
      </c>
      <c r="B138" s="192" t="s">
        <v>166</v>
      </c>
      <c r="C138" s="192" t="s">
        <v>240</v>
      </c>
      <c r="D138" s="192" t="s">
        <v>337</v>
      </c>
      <c r="E138" s="189">
        <v>170</v>
      </c>
      <c r="F138" s="189">
        <v>136</v>
      </c>
      <c r="G138" s="189">
        <v>41</v>
      </c>
      <c r="H138" s="189">
        <v>22</v>
      </c>
      <c r="I138" s="189">
        <v>5</v>
      </c>
      <c r="J138" s="189">
        <v>52</v>
      </c>
      <c r="K138" s="189">
        <v>16</v>
      </c>
      <c r="L138" s="189">
        <v>0</v>
      </c>
      <c r="M138" s="189">
        <v>0</v>
      </c>
      <c r="N138" s="189">
        <v>34</v>
      </c>
      <c r="O138" s="189">
        <v>2</v>
      </c>
      <c r="P138" s="189">
        <v>0</v>
      </c>
      <c r="Q138" s="189">
        <v>13</v>
      </c>
      <c r="R138" s="189">
        <v>0</v>
      </c>
      <c r="S138" s="189">
        <v>2</v>
      </c>
      <c r="T138" s="189">
        <v>17</v>
      </c>
      <c r="U138" s="189">
        <v>0</v>
      </c>
    </row>
    <row r="139" spans="1:21" s="193" customFormat="1" ht="12">
      <c r="A139" s="192" t="s">
        <v>239</v>
      </c>
      <c r="B139" s="192" t="s">
        <v>166</v>
      </c>
      <c r="C139" s="192" t="s">
        <v>240</v>
      </c>
      <c r="D139" s="192" t="s">
        <v>338</v>
      </c>
      <c r="E139" s="189">
        <v>506</v>
      </c>
      <c r="F139" s="189">
        <v>438</v>
      </c>
      <c r="G139" s="189">
        <v>126</v>
      </c>
      <c r="H139" s="189">
        <v>73</v>
      </c>
      <c r="I139" s="189">
        <v>0</v>
      </c>
      <c r="J139" s="189">
        <v>153</v>
      </c>
      <c r="K139" s="189">
        <v>86</v>
      </c>
      <c r="L139" s="189">
        <v>0</v>
      </c>
      <c r="M139" s="189">
        <v>0</v>
      </c>
      <c r="N139" s="189">
        <v>68</v>
      </c>
      <c r="O139" s="189">
        <v>1</v>
      </c>
      <c r="P139" s="189">
        <v>0</v>
      </c>
      <c r="Q139" s="189">
        <v>1</v>
      </c>
      <c r="R139" s="189">
        <v>12</v>
      </c>
      <c r="S139" s="189">
        <v>31</v>
      </c>
      <c r="T139" s="189">
        <v>21</v>
      </c>
      <c r="U139" s="189">
        <v>2</v>
      </c>
    </row>
    <row r="140" spans="1:21" s="193" customFormat="1" ht="12">
      <c r="A140" s="192" t="s">
        <v>239</v>
      </c>
      <c r="B140" s="192" t="s">
        <v>166</v>
      </c>
      <c r="C140" s="192" t="s">
        <v>240</v>
      </c>
      <c r="D140" s="192" t="s">
        <v>168</v>
      </c>
      <c r="E140" s="189">
        <v>52</v>
      </c>
      <c r="F140" s="189">
        <v>45</v>
      </c>
      <c r="G140" s="189">
        <v>10</v>
      </c>
      <c r="H140" s="189">
        <v>13</v>
      </c>
      <c r="I140" s="189">
        <v>0</v>
      </c>
      <c r="J140" s="189">
        <v>10</v>
      </c>
      <c r="K140" s="189">
        <v>12</v>
      </c>
      <c r="L140" s="189">
        <v>0</v>
      </c>
      <c r="M140" s="189">
        <v>0</v>
      </c>
      <c r="N140" s="189">
        <v>7</v>
      </c>
      <c r="O140" s="189">
        <v>0</v>
      </c>
      <c r="P140" s="189">
        <v>0</v>
      </c>
      <c r="Q140" s="189">
        <v>0</v>
      </c>
      <c r="R140" s="189">
        <v>2</v>
      </c>
      <c r="S140" s="189">
        <v>5</v>
      </c>
      <c r="T140" s="189">
        <v>0</v>
      </c>
      <c r="U140" s="189">
        <v>0</v>
      </c>
    </row>
    <row r="141" spans="1:21" s="193" customFormat="1" ht="12">
      <c r="A141" s="192" t="s">
        <v>239</v>
      </c>
      <c r="B141" s="192" t="s">
        <v>166</v>
      </c>
      <c r="C141" s="192" t="s">
        <v>240</v>
      </c>
      <c r="D141" s="192" t="s">
        <v>339</v>
      </c>
      <c r="E141" s="189">
        <v>90</v>
      </c>
      <c r="F141" s="189">
        <v>80</v>
      </c>
      <c r="G141" s="189">
        <v>29</v>
      </c>
      <c r="H141" s="189">
        <v>17</v>
      </c>
      <c r="I141" s="189">
        <v>0</v>
      </c>
      <c r="J141" s="189">
        <v>29</v>
      </c>
      <c r="K141" s="189">
        <v>5</v>
      </c>
      <c r="L141" s="189">
        <v>0</v>
      </c>
      <c r="M141" s="189">
        <v>0</v>
      </c>
      <c r="N141" s="189">
        <v>10</v>
      </c>
      <c r="O141" s="189">
        <v>0</v>
      </c>
      <c r="P141" s="189">
        <v>0</v>
      </c>
      <c r="Q141" s="189">
        <v>0</v>
      </c>
      <c r="R141" s="189">
        <v>4</v>
      </c>
      <c r="S141" s="189">
        <v>2</v>
      </c>
      <c r="T141" s="189">
        <v>4</v>
      </c>
      <c r="U141" s="189">
        <v>0</v>
      </c>
    </row>
    <row r="142" spans="1:21" s="193" customFormat="1" ht="12">
      <c r="A142" s="192" t="s">
        <v>239</v>
      </c>
      <c r="B142" s="192" t="s">
        <v>166</v>
      </c>
      <c r="C142" s="192" t="s">
        <v>240</v>
      </c>
      <c r="D142" s="192" t="s">
        <v>340</v>
      </c>
      <c r="E142" s="189">
        <v>411</v>
      </c>
      <c r="F142" s="189">
        <v>351</v>
      </c>
      <c r="G142" s="189">
        <v>96</v>
      </c>
      <c r="H142" s="189">
        <v>54</v>
      </c>
      <c r="I142" s="189">
        <v>44</v>
      </c>
      <c r="J142" s="189">
        <v>98</v>
      </c>
      <c r="K142" s="189">
        <v>59</v>
      </c>
      <c r="L142" s="189">
        <v>0</v>
      </c>
      <c r="M142" s="189">
        <v>0</v>
      </c>
      <c r="N142" s="189">
        <v>60</v>
      </c>
      <c r="O142" s="189">
        <v>0</v>
      </c>
      <c r="P142" s="189">
        <v>1</v>
      </c>
      <c r="Q142" s="189">
        <v>33</v>
      </c>
      <c r="R142" s="189">
        <v>0</v>
      </c>
      <c r="S142" s="189">
        <v>5</v>
      </c>
      <c r="T142" s="189">
        <v>20</v>
      </c>
      <c r="U142" s="189">
        <v>1</v>
      </c>
    </row>
    <row r="143" spans="1:21" s="193" customFormat="1" ht="12">
      <c r="A143" s="192" t="s">
        <v>239</v>
      </c>
      <c r="B143" s="192" t="s">
        <v>166</v>
      </c>
      <c r="C143" s="192" t="s">
        <v>240</v>
      </c>
      <c r="D143" s="192" t="s">
        <v>170</v>
      </c>
      <c r="E143" s="189">
        <v>56</v>
      </c>
      <c r="F143" s="189">
        <v>49</v>
      </c>
      <c r="G143" s="189">
        <v>17</v>
      </c>
      <c r="H143" s="189">
        <v>20</v>
      </c>
      <c r="I143" s="189">
        <v>2</v>
      </c>
      <c r="J143" s="189">
        <v>7</v>
      </c>
      <c r="K143" s="189">
        <v>3</v>
      </c>
      <c r="L143" s="189">
        <v>0</v>
      </c>
      <c r="M143" s="189">
        <v>0</v>
      </c>
      <c r="N143" s="189">
        <v>7</v>
      </c>
      <c r="O143" s="189">
        <v>0</v>
      </c>
      <c r="P143" s="189">
        <v>0</v>
      </c>
      <c r="Q143" s="189">
        <v>2</v>
      </c>
      <c r="R143" s="189">
        <v>1</v>
      </c>
      <c r="S143" s="189">
        <v>4</v>
      </c>
      <c r="T143" s="189">
        <v>0</v>
      </c>
      <c r="U143" s="189">
        <v>0</v>
      </c>
    </row>
    <row r="144" spans="1:21" s="193" customFormat="1" ht="12">
      <c r="A144" s="192" t="s">
        <v>239</v>
      </c>
      <c r="B144" s="192" t="s">
        <v>166</v>
      </c>
      <c r="C144" s="192" t="s">
        <v>240</v>
      </c>
      <c r="D144" s="192" t="s">
        <v>250</v>
      </c>
      <c r="E144" s="189">
        <v>1285</v>
      </c>
      <c r="F144" s="189">
        <v>1099</v>
      </c>
      <c r="G144" s="189">
        <v>319</v>
      </c>
      <c r="H144" s="189">
        <v>199</v>
      </c>
      <c r="I144" s="189">
        <v>51</v>
      </c>
      <c r="J144" s="189">
        <v>349</v>
      </c>
      <c r="K144" s="189">
        <v>181</v>
      </c>
      <c r="L144" s="189">
        <v>0</v>
      </c>
      <c r="M144" s="189">
        <v>0</v>
      </c>
      <c r="N144" s="189">
        <v>186</v>
      </c>
      <c r="O144" s="189">
        <v>3</v>
      </c>
      <c r="P144" s="189">
        <v>1</v>
      </c>
      <c r="Q144" s="189">
        <v>49</v>
      </c>
      <c r="R144" s="189">
        <v>19</v>
      </c>
      <c r="S144" s="189">
        <v>49</v>
      </c>
      <c r="T144" s="189">
        <v>62</v>
      </c>
      <c r="U144" s="189">
        <v>3</v>
      </c>
    </row>
    <row r="145" spans="1:21" s="193" customFormat="1" ht="12">
      <c r="A145" s="192" t="s">
        <v>239</v>
      </c>
      <c r="B145" s="192" t="s">
        <v>166</v>
      </c>
      <c r="C145" s="192" t="s">
        <v>251</v>
      </c>
      <c r="D145" s="192" t="s">
        <v>341</v>
      </c>
      <c r="E145" s="189">
        <v>14</v>
      </c>
      <c r="F145" s="189">
        <v>9</v>
      </c>
      <c r="G145" s="189">
        <v>0</v>
      </c>
      <c r="H145" s="189">
        <v>0</v>
      </c>
      <c r="I145" s="189">
        <v>9</v>
      </c>
      <c r="J145" s="189">
        <v>0</v>
      </c>
      <c r="K145" s="189">
        <v>0</v>
      </c>
      <c r="L145" s="189">
        <v>0</v>
      </c>
      <c r="M145" s="189">
        <v>0</v>
      </c>
      <c r="N145" s="189">
        <v>5</v>
      </c>
      <c r="O145" s="189">
        <v>0</v>
      </c>
      <c r="P145" s="189">
        <v>0</v>
      </c>
      <c r="Q145" s="189">
        <v>2</v>
      </c>
      <c r="R145" s="189">
        <v>0</v>
      </c>
      <c r="S145" s="189">
        <v>0</v>
      </c>
      <c r="T145" s="189">
        <v>3</v>
      </c>
      <c r="U145" s="189">
        <v>0</v>
      </c>
    </row>
    <row r="146" spans="1:21" s="193" customFormat="1" ht="12">
      <c r="A146" s="192" t="s">
        <v>239</v>
      </c>
      <c r="B146" s="192" t="s">
        <v>166</v>
      </c>
      <c r="C146" s="192" t="s">
        <v>251</v>
      </c>
      <c r="D146" s="192" t="s">
        <v>250</v>
      </c>
      <c r="E146" s="189">
        <v>14</v>
      </c>
      <c r="F146" s="189">
        <v>9</v>
      </c>
      <c r="G146" s="189">
        <v>0</v>
      </c>
      <c r="H146" s="189">
        <v>0</v>
      </c>
      <c r="I146" s="189">
        <v>9</v>
      </c>
      <c r="J146" s="189">
        <v>0</v>
      </c>
      <c r="K146" s="189">
        <v>0</v>
      </c>
      <c r="L146" s="189">
        <v>0</v>
      </c>
      <c r="M146" s="189">
        <v>0</v>
      </c>
      <c r="N146" s="189">
        <v>5</v>
      </c>
      <c r="O146" s="189">
        <v>0</v>
      </c>
      <c r="P146" s="189">
        <v>0</v>
      </c>
      <c r="Q146" s="189">
        <v>2</v>
      </c>
      <c r="R146" s="189">
        <v>0</v>
      </c>
      <c r="S146" s="189">
        <v>0</v>
      </c>
      <c r="T146" s="189">
        <v>3</v>
      </c>
      <c r="U146" s="189">
        <v>0</v>
      </c>
    </row>
    <row r="147" spans="1:21" s="193" customFormat="1" ht="12">
      <c r="A147" s="192" t="s">
        <v>239</v>
      </c>
      <c r="B147" s="192" t="s">
        <v>166</v>
      </c>
      <c r="C147" s="192" t="s">
        <v>75</v>
      </c>
      <c r="D147" s="192" t="s">
        <v>250</v>
      </c>
      <c r="E147" s="189">
        <v>1299</v>
      </c>
      <c r="F147" s="189">
        <v>1108</v>
      </c>
      <c r="G147" s="189">
        <v>319</v>
      </c>
      <c r="H147" s="189">
        <v>199</v>
      </c>
      <c r="I147" s="189">
        <v>60</v>
      </c>
      <c r="J147" s="189">
        <v>349</v>
      </c>
      <c r="K147" s="189">
        <v>181</v>
      </c>
      <c r="L147" s="189">
        <v>0</v>
      </c>
      <c r="M147" s="189">
        <v>0</v>
      </c>
      <c r="N147" s="189">
        <v>191</v>
      </c>
      <c r="O147" s="189">
        <v>3</v>
      </c>
      <c r="P147" s="189">
        <v>1</v>
      </c>
      <c r="Q147" s="189">
        <v>51</v>
      </c>
      <c r="R147" s="189">
        <v>19</v>
      </c>
      <c r="S147" s="189">
        <v>49</v>
      </c>
      <c r="T147" s="189">
        <v>65</v>
      </c>
      <c r="U147" s="189">
        <v>3</v>
      </c>
    </row>
    <row r="148" spans="1:21" s="193" customFormat="1" ht="12">
      <c r="A148" s="192" t="s">
        <v>239</v>
      </c>
      <c r="B148" s="192" t="s">
        <v>171</v>
      </c>
      <c r="C148" s="192" t="s">
        <v>240</v>
      </c>
      <c r="D148" s="192" t="s">
        <v>342</v>
      </c>
      <c r="E148" s="189">
        <v>372</v>
      </c>
      <c r="F148" s="189">
        <v>340</v>
      </c>
      <c r="G148" s="189">
        <v>96</v>
      </c>
      <c r="H148" s="189">
        <v>72</v>
      </c>
      <c r="I148" s="189">
        <v>30</v>
      </c>
      <c r="J148" s="189">
        <v>101</v>
      </c>
      <c r="K148" s="189">
        <v>41</v>
      </c>
      <c r="L148" s="189">
        <v>0</v>
      </c>
      <c r="M148" s="189">
        <v>0</v>
      </c>
      <c r="N148" s="189">
        <v>32</v>
      </c>
      <c r="O148" s="189">
        <v>0</v>
      </c>
      <c r="P148" s="189">
        <v>0</v>
      </c>
      <c r="Q148" s="189">
        <v>1</v>
      </c>
      <c r="R148" s="189">
        <v>3</v>
      </c>
      <c r="S148" s="189">
        <v>21</v>
      </c>
      <c r="T148" s="189">
        <v>7</v>
      </c>
      <c r="U148" s="189">
        <v>0</v>
      </c>
    </row>
    <row r="149" spans="1:21" s="193" customFormat="1" ht="12">
      <c r="A149" s="192" t="s">
        <v>239</v>
      </c>
      <c r="B149" s="192" t="s">
        <v>171</v>
      </c>
      <c r="C149" s="192" t="s">
        <v>240</v>
      </c>
      <c r="D149" s="192" t="s">
        <v>343</v>
      </c>
      <c r="E149" s="189">
        <v>215</v>
      </c>
      <c r="F149" s="189">
        <v>177</v>
      </c>
      <c r="G149" s="189">
        <v>65</v>
      </c>
      <c r="H149" s="189">
        <v>26</v>
      </c>
      <c r="I149" s="189">
        <v>0</v>
      </c>
      <c r="J149" s="189">
        <v>57</v>
      </c>
      <c r="K149" s="189">
        <v>29</v>
      </c>
      <c r="L149" s="189">
        <v>0</v>
      </c>
      <c r="M149" s="189">
        <v>0</v>
      </c>
      <c r="N149" s="189">
        <v>38</v>
      </c>
      <c r="O149" s="189">
        <v>0</v>
      </c>
      <c r="P149" s="189">
        <v>0</v>
      </c>
      <c r="Q149" s="189">
        <v>2</v>
      </c>
      <c r="R149" s="189">
        <v>1</v>
      </c>
      <c r="S149" s="189">
        <v>11</v>
      </c>
      <c r="T149" s="189">
        <v>24</v>
      </c>
      <c r="U149" s="189">
        <v>0</v>
      </c>
    </row>
    <row r="150" spans="1:21" s="193" customFormat="1" ht="12">
      <c r="A150" s="192" t="s">
        <v>239</v>
      </c>
      <c r="B150" s="192" t="s">
        <v>171</v>
      </c>
      <c r="C150" s="192" t="s">
        <v>240</v>
      </c>
      <c r="D150" s="192" t="s">
        <v>250</v>
      </c>
      <c r="E150" s="189">
        <v>587</v>
      </c>
      <c r="F150" s="189">
        <v>517</v>
      </c>
      <c r="G150" s="189">
        <v>161</v>
      </c>
      <c r="H150" s="189">
        <v>98</v>
      </c>
      <c r="I150" s="189">
        <v>30</v>
      </c>
      <c r="J150" s="189">
        <v>158</v>
      </c>
      <c r="K150" s="189">
        <v>70</v>
      </c>
      <c r="L150" s="189">
        <v>0</v>
      </c>
      <c r="M150" s="189">
        <v>0</v>
      </c>
      <c r="N150" s="189">
        <v>70</v>
      </c>
      <c r="O150" s="189">
        <v>0</v>
      </c>
      <c r="P150" s="189">
        <v>0</v>
      </c>
      <c r="Q150" s="189">
        <v>3</v>
      </c>
      <c r="R150" s="189">
        <v>4</v>
      </c>
      <c r="S150" s="189">
        <v>32</v>
      </c>
      <c r="T150" s="189">
        <v>31</v>
      </c>
      <c r="U150" s="189">
        <v>0</v>
      </c>
    </row>
    <row r="151" spans="1:21" s="193" customFormat="1" ht="12">
      <c r="A151" s="192" t="s">
        <v>239</v>
      </c>
      <c r="B151" s="192" t="s">
        <v>171</v>
      </c>
      <c r="C151" s="192" t="s">
        <v>75</v>
      </c>
      <c r="D151" s="192" t="s">
        <v>250</v>
      </c>
      <c r="E151" s="189">
        <v>587</v>
      </c>
      <c r="F151" s="189">
        <v>517</v>
      </c>
      <c r="G151" s="189">
        <v>161</v>
      </c>
      <c r="H151" s="189">
        <v>98</v>
      </c>
      <c r="I151" s="189">
        <v>30</v>
      </c>
      <c r="J151" s="189">
        <v>158</v>
      </c>
      <c r="K151" s="189">
        <v>70</v>
      </c>
      <c r="L151" s="189">
        <v>0</v>
      </c>
      <c r="M151" s="189">
        <v>0</v>
      </c>
      <c r="N151" s="189">
        <v>70</v>
      </c>
      <c r="O151" s="189">
        <v>0</v>
      </c>
      <c r="P151" s="189">
        <v>0</v>
      </c>
      <c r="Q151" s="189">
        <v>3</v>
      </c>
      <c r="R151" s="189">
        <v>4</v>
      </c>
      <c r="S151" s="189">
        <v>32</v>
      </c>
      <c r="T151" s="189">
        <v>31</v>
      </c>
      <c r="U151" s="189">
        <v>0</v>
      </c>
    </row>
    <row r="152" spans="1:21" s="193" customFormat="1" ht="12">
      <c r="A152" s="192" t="s">
        <v>239</v>
      </c>
      <c r="B152" s="192" t="s">
        <v>174</v>
      </c>
      <c r="C152" s="192" t="s">
        <v>240</v>
      </c>
      <c r="D152" s="192" t="s">
        <v>344</v>
      </c>
      <c r="E152" s="189">
        <v>65</v>
      </c>
      <c r="F152" s="189">
        <v>54</v>
      </c>
      <c r="G152" s="189">
        <v>8</v>
      </c>
      <c r="H152" s="189">
        <v>13</v>
      </c>
      <c r="I152" s="189">
        <v>1</v>
      </c>
      <c r="J152" s="189">
        <v>23</v>
      </c>
      <c r="K152" s="189">
        <v>9</v>
      </c>
      <c r="L152" s="189">
        <v>0</v>
      </c>
      <c r="M152" s="189">
        <v>0</v>
      </c>
      <c r="N152" s="189">
        <v>11</v>
      </c>
      <c r="O152" s="189">
        <v>0</v>
      </c>
      <c r="P152" s="189">
        <v>0</v>
      </c>
      <c r="Q152" s="189">
        <v>0</v>
      </c>
      <c r="R152" s="189">
        <v>3</v>
      </c>
      <c r="S152" s="189">
        <v>1</v>
      </c>
      <c r="T152" s="189">
        <v>7</v>
      </c>
      <c r="U152" s="189">
        <v>0</v>
      </c>
    </row>
    <row r="153" spans="1:21" s="193" customFormat="1" ht="12">
      <c r="A153" s="192" t="s">
        <v>239</v>
      </c>
      <c r="B153" s="192" t="s">
        <v>174</v>
      </c>
      <c r="C153" s="192" t="s">
        <v>240</v>
      </c>
      <c r="D153" s="192" t="s">
        <v>345</v>
      </c>
      <c r="E153" s="189">
        <v>451</v>
      </c>
      <c r="F153" s="189">
        <v>372</v>
      </c>
      <c r="G153" s="189">
        <v>88</v>
      </c>
      <c r="H153" s="189">
        <v>58</v>
      </c>
      <c r="I153" s="189">
        <v>0</v>
      </c>
      <c r="J153" s="189">
        <v>140</v>
      </c>
      <c r="K153" s="189">
        <v>86</v>
      </c>
      <c r="L153" s="189">
        <v>0</v>
      </c>
      <c r="M153" s="189">
        <v>0</v>
      </c>
      <c r="N153" s="189">
        <v>79</v>
      </c>
      <c r="O153" s="189">
        <v>5</v>
      </c>
      <c r="P153" s="189">
        <v>0</v>
      </c>
      <c r="Q153" s="189">
        <v>0</v>
      </c>
      <c r="R153" s="189">
        <v>3</v>
      </c>
      <c r="S153" s="189">
        <v>20</v>
      </c>
      <c r="T153" s="189">
        <v>40</v>
      </c>
      <c r="U153" s="189">
        <v>11</v>
      </c>
    </row>
    <row r="154" spans="1:21" s="193" customFormat="1" ht="12">
      <c r="A154" s="192" t="s">
        <v>239</v>
      </c>
      <c r="B154" s="192" t="s">
        <v>174</v>
      </c>
      <c r="C154" s="192" t="s">
        <v>240</v>
      </c>
      <c r="D154" s="192" t="s">
        <v>346</v>
      </c>
      <c r="E154" s="189">
        <v>44</v>
      </c>
      <c r="F154" s="189">
        <v>32</v>
      </c>
      <c r="G154" s="189">
        <v>9</v>
      </c>
      <c r="H154" s="189">
        <v>0</v>
      </c>
      <c r="I154" s="189">
        <v>0</v>
      </c>
      <c r="J154" s="189">
        <v>15</v>
      </c>
      <c r="K154" s="189">
        <v>8</v>
      </c>
      <c r="L154" s="189">
        <v>0</v>
      </c>
      <c r="M154" s="189">
        <v>0</v>
      </c>
      <c r="N154" s="189">
        <v>12</v>
      </c>
      <c r="O154" s="189">
        <v>1</v>
      </c>
      <c r="P154" s="189">
        <v>0</v>
      </c>
      <c r="Q154" s="189">
        <v>0</v>
      </c>
      <c r="R154" s="189">
        <v>1</v>
      </c>
      <c r="S154" s="189">
        <v>4</v>
      </c>
      <c r="T154" s="189">
        <v>6</v>
      </c>
      <c r="U154" s="189">
        <v>0</v>
      </c>
    </row>
    <row r="155" spans="1:21" s="193" customFormat="1" ht="12">
      <c r="A155" s="192" t="s">
        <v>239</v>
      </c>
      <c r="B155" s="192" t="s">
        <v>174</v>
      </c>
      <c r="C155" s="192" t="s">
        <v>240</v>
      </c>
      <c r="D155" s="192" t="s">
        <v>250</v>
      </c>
      <c r="E155" s="189">
        <v>560</v>
      </c>
      <c r="F155" s="189">
        <v>458</v>
      </c>
      <c r="G155" s="189">
        <v>105</v>
      </c>
      <c r="H155" s="189">
        <v>71</v>
      </c>
      <c r="I155" s="189">
        <v>1</v>
      </c>
      <c r="J155" s="189">
        <v>178</v>
      </c>
      <c r="K155" s="189">
        <v>103</v>
      </c>
      <c r="L155" s="189">
        <v>0</v>
      </c>
      <c r="M155" s="189">
        <v>0</v>
      </c>
      <c r="N155" s="189">
        <v>102</v>
      </c>
      <c r="O155" s="189">
        <v>6</v>
      </c>
      <c r="P155" s="189">
        <v>0</v>
      </c>
      <c r="Q155" s="189">
        <v>0</v>
      </c>
      <c r="R155" s="189">
        <v>7</v>
      </c>
      <c r="S155" s="189">
        <v>25</v>
      </c>
      <c r="T155" s="189">
        <v>53</v>
      </c>
      <c r="U155" s="189">
        <v>11</v>
      </c>
    </row>
    <row r="156" spans="1:21" s="193" customFormat="1" ht="12">
      <c r="A156" s="192" t="s">
        <v>239</v>
      </c>
      <c r="B156" s="192" t="s">
        <v>174</v>
      </c>
      <c r="C156" s="192" t="s">
        <v>75</v>
      </c>
      <c r="D156" s="192" t="s">
        <v>250</v>
      </c>
      <c r="E156" s="189">
        <v>560</v>
      </c>
      <c r="F156" s="189">
        <v>458</v>
      </c>
      <c r="G156" s="189">
        <v>105</v>
      </c>
      <c r="H156" s="189">
        <v>71</v>
      </c>
      <c r="I156" s="189">
        <v>1</v>
      </c>
      <c r="J156" s="189">
        <v>178</v>
      </c>
      <c r="K156" s="189">
        <v>103</v>
      </c>
      <c r="L156" s="189">
        <v>0</v>
      </c>
      <c r="M156" s="189">
        <v>0</v>
      </c>
      <c r="N156" s="189">
        <v>102</v>
      </c>
      <c r="O156" s="189">
        <v>6</v>
      </c>
      <c r="P156" s="189">
        <v>0</v>
      </c>
      <c r="Q156" s="189">
        <v>0</v>
      </c>
      <c r="R156" s="189">
        <v>7</v>
      </c>
      <c r="S156" s="189">
        <v>25</v>
      </c>
      <c r="T156" s="189">
        <v>53</v>
      </c>
      <c r="U156" s="189">
        <v>11</v>
      </c>
    </row>
    <row r="157" spans="1:21" s="193" customFormat="1" ht="12">
      <c r="A157" s="192" t="s">
        <v>239</v>
      </c>
      <c r="B157" s="192" t="s">
        <v>176</v>
      </c>
      <c r="C157" s="192" t="s">
        <v>240</v>
      </c>
      <c r="D157" s="192" t="s">
        <v>347</v>
      </c>
      <c r="E157" s="189">
        <v>107</v>
      </c>
      <c r="F157" s="189">
        <v>81</v>
      </c>
      <c r="G157" s="189">
        <v>23</v>
      </c>
      <c r="H157" s="189">
        <v>13</v>
      </c>
      <c r="I157" s="189">
        <v>0</v>
      </c>
      <c r="J157" s="189">
        <v>27</v>
      </c>
      <c r="K157" s="189">
        <v>18</v>
      </c>
      <c r="L157" s="189">
        <v>0</v>
      </c>
      <c r="M157" s="189">
        <v>0</v>
      </c>
      <c r="N157" s="189">
        <v>26</v>
      </c>
      <c r="O157" s="189">
        <v>0</v>
      </c>
      <c r="P157" s="189">
        <v>0</v>
      </c>
      <c r="Q157" s="189">
        <v>0</v>
      </c>
      <c r="R157" s="189">
        <v>3</v>
      </c>
      <c r="S157" s="189">
        <v>9</v>
      </c>
      <c r="T157" s="189">
        <v>6</v>
      </c>
      <c r="U157" s="189">
        <v>8</v>
      </c>
    </row>
    <row r="158" spans="1:21" s="193" customFormat="1" ht="12">
      <c r="A158" s="192" t="s">
        <v>239</v>
      </c>
      <c r="B158" s="192" t="s">
        <v>176</v>
      </c>
      <c r="C158" s="192" t="s">
        <v>240</v>
      </c>
      <c r="D158" s="192" t="s">
        <v>348</v>
      </c>
      <c r="E158" s="189">
        <v>104</v>
      </c>
      <c r="F158" s="189">
        <v>84</v>
      </c>
      <c r="G158" s="189">
        <v>23</v>
      </c>
      <c r="H158" s="189">
        <v>12</v>
      </c>
      <c r="I158" s="189">
        <v>3</v>
      </c>
      <c r="J158" s="189">
        <v>33</v>
      </c>
      <c r="K158" s="189">
        <v>13</v>
      </c>
      <c r="L158" s="189">
        <v>0</v>
      </c>
      <c r="M158" s="189">
        <v>0</v>
      </c>
      <c r="N158" s="189">
        <v>20</v>
      </c>
      <c r="O158" s="189">
        <v>0</v>
      </c>
      <c r="P158" s="189">
        <v>0</v>
      </c>
      <c r="Q158" s="189">
        <v>2</v>
      </c>
      <c r="R158" s="189">
        <v>5</v>
      </c>
      <c r="S158" s="189">
        <v>4</v>
      </c>
      <c r="T158" s="189">
        <v>9</v>
      </c>
      <c r="U158" s="189">
        <v>0</v>
      </c>
    </row>
    <row r="159" spans="1:21" s="193" customFormat="1" ht="12">
      <c r="A159" s="192" t="s">
        <v>239</v>
      </c>
      <c r="B159" s="192" t="s">
        <v>176</v>
      </c>
      <c r="C159" s="192" t="s">
        <v>240</v>
      </c>
      <c r="D159" s="192" t="s">
        <v>349</v>
      </c>
      <c r="E159" s="189">
        <v>385</v>
      </c>
      <c r="F159" s="189">
        <v>299</v>
      </c>
      <c r="G159" s="189">
        <v>70</v>
      </c>
      <c r="H159" s="189">
        <v>46</v>
      </c>
      <c r="I159" s="189">
        <v>21</v>
      </c>
      <c r="J159" s="189">
        <v>124</v>
      </c>
      <c r="K159" s="189">
        <v>38</v>
      </c>
      <c r="L159" s="189">
        <v>0</v>
      </c>
      <c r="M159" s="189">
        <v>0</v>
      </c>
      <c r="N159" s="189">
        <v>86</v>
      </c>
      <c r="O159" s="189">
        <v>4</v>
      </c>
      <c r="P159" s="189">
        <v>0</v>
      </c>
      <c r="Q159" s="189">
        <v>11</v>
      </c>
      <c r="R159" s="189">
        <v>20</v>
      </c>
      <c r="S159" s="189">
        <v>31</v>
      </c>
      <c r="T159" s="189">
        <v>20</v>
      </c>
      <c r="U159" s="189">
        <v>0</v>
      </c>
    </row>
    <row r="160" spans="1:21" s="193" customFormat="1" ht="12">
      <c r="A160" s="192" t="s">
        <v>239</v>
      </c>
      <c r="B160" s="192" t="s">
        <v>176</v>
      </c>
      <c r="C160" s="192" t="s">
        <v>240</v>
      </c>
      <c r="D160" s="192" t="s">
        <v>350</v>
      </c>
      <c r="E160" s="189">
        <v>100</v>
      </c>
      <c r="F160" s="189">
        <v>65</v>
      </c>
      <c r="G160" s="189">
        <v>19</v>
      </c>
      <c r="H160" s="189">
        <v>14</v>
      </c>
      <c r="I160" s="189">
        <v>0</v>
      </c>
      <c r="J160" s="189">
        <v>17</v>
      </c>
      <c r="K160" s="189">
        <v>15</v>
      </c>
      <c r="L160" s="189">
        <v>0</v>
      </c>
      <c r="M160" s="189">
        <v>0</v>
      </c>
      <c r="N160" s="189">
        <v>35</v>
      </c>
      <c r="O160" s="189">
        <v>0</v>
      </c>
      <c r="P160" s="189">
        <v>0</v>
      </c>
      <c r="Q160" s="189">
        <v>0</v>
      </c>
      <c r="R160" s="189">
        <v>6</v>
      </c>
      <c r="S160" s="189">
        <v>2</v>
      </c>
      <c r="T160" s="189">
        <v>18</v>
      </c>
      <c r="U160" s="189">
        <v>9</v>
      </c>
    </row>
    <row r="161" spans="1:21" s="193" customFormat="1" ht="12">
      <c r="A161" s="192" t="s">
        <v>239</v>
      </c>
      <c r="B161" s="192" t="s">
        <v>176</v>
      </c>
      <c r="C161" s="192" t="s">
        <v>240</v>
      </c>
      <c r="D161" s="192" t="s">
        <v>250</v>
      </c>
      <c r="E161" s="189">
        <v>696</v>
      </c>
      <c r="F161" s="189">
        <v>529</v>
      </c>
      <c r="G161" s="189">
        <v>135</v>
      </c>
      <c r="H161" s="189">
        <v>85</v>
      </c>
      <c r="I161" s="189">
        <v>24</v>
      </c>
      <c r="J161" s="189">
        <v>201</v>
      </c>
      <c r="K161" s="189">
        <v>84</v>
      </c>
      <c r="L161" s="189">
        <v>0</v>
      </c>
      <c r="M161" s="189">
        <v>0</v>
      </c>
      <c r="N161" s="189">
        <v>167</v>
      </c>
      <c r="O161" s="189">
        <v>4</v>
      </c>
      <c r="P161" s="189">
        <v>0</v>
      </c>
      <c r="Q161" s="189">
        <v>13</v>
      </c>
      <c r="R161" s="189">
        <v>34</v>
      </c>
      <c r="S161" s="189">
        <v>46</v>
      </c>
      <c r="T161" s="189">
        <v>53</v>
      </c>
      <c r="U161" s="189">
        <v>17</v>
      </c>
    </row>
    <row r="162" spans="1:21" s="193" customFormat="1" ht="12">
      <c r="A162" s="192" t="s">
        <v>239</v>
      </c>
      <c r="B162" s="192" t="s">
        <v>176</v>
      </c>
      <c r="C162" s="192" t="s">
        <v>75</v>
      </c>
      <c r="D162" s="192" t="s">
        <v>250</v>
      </c>
      <c r="E162" s="189">
        <v>696</v>
      </c>
      <c r="F162" s="189">
        <v>529</v>
      </c>
      <c r="G162" s="189">
        <v>135</v>
      </c>
      <c r="H162" s="189">
        <v>85</v>
      </c>
      <c r="I162" s="189">
        <v>24</v>
      </c>
      <c r="J162" s="189">
        <v>201</v>
      </c>
      <c r="K162" s="189">
        <v>84</v>
      </c>
      <c r="L162" s="189">
        <v>0</v>
      </c>
      <c r="M162" s="189">
        <v>0</v>
      </c>
      <c r="N162" s="189">
        <v>167</v>
      </c>
      <c r="O162" s="189">
        <v>4</v>
      </c>
      <c r="P162" s="189">
        <v>0</v>
      </c>
      <c r="Q162" s="189">
        <v>13</v>
      </c>
      <c r="R162" s="189">
        <v>34</v>
      </c>
      <c r="S162" s="189">
        <v>46</v>
      </c>
      <c r="T162" s="189">
        <v>53</v>
      </c>
      <c r="U162" s="189">
        <v>17</v>
      </c>
    </row>
    <row r="163" spans="1:21" s="193" customFormat="1" ht="12">
      <c r="A163" s="192" t="s">
        <v>239</v>
      </c>
      <c r="B163" s="192" t="s">
        <v>250</v>
      </c>
      <c r="C163" s="192" t="s">
        <v>75</v>
      </c>
      <c r="D163" s="192" t="s">
        <v>250</v>
      </c>
      <c r="E163" s="189">
        <v>24001</v>
      </c>
      <c r="F163" s="189">
        <v>19467</v>
      </c>
      <c r="G163" s="189">
        <v>4536</v>
      </c>
      <c r="H163" s="189">
        <v>2863</v>
      </c>
      <c r="I163" s="189">
        <v>784</v>
      </c>
      <c r="J163" s="189">
        <v>7944</v>
      </c>
      <c r="K163" s="189">
        <v>3340</v>
      </c>
      <c r="L163" s="189">
        <v>0</v>
      </c>
      <c r="M163" s="189">
        <v>0</v>
      </c>
      <c r="N163" s="189">
        <v>4534</v>
      </c>
      <c r="O163" s="189">
        <v>120</v>
      </c>
      <c r="P163" s="189">
        <v>47</v>
      </c>
      <c r="Q163" s="189">
        <v>627</v>
      </c>
      <c r="R163" s="189">
        <v>582</v>
      </c>
      <c r="S163" s="189">
        <v>1184</v>
      </c>
      <c r="T163" s="189">
        <v>1579</v>
      </c>
      <c r="U163" s="189">
        <v>395</v>
      </c>
    </row>
    <row r="164" spans="1:21" s="193" customFormat="1" ht="12">
      <c r="A164" s="192" t="s">
        <v>351</v>
      </c>
      <c r="B164" s="192" t="s">
        <v>126</v>
      </c>
      <c r="C164" s="192" t="s">
        <v>240</v>
      </c>
      <c r="D164" s="192" t="s">
        <v>352</v>
      </c>
      <c r="E164" s="189">
        <v>58</v>
      </c>
      <c r="F164" s="189">
        <v>49</v>
      </c>
      <c r="G164" s="189">
        <v>10</v>
      </c>
      <c r="H164" s="189">
        <v>15</v>
      </c>
      <c r="I164" s="189">
        <v>0</v>
      </c>
      <c r="J164" s="189">
        <v>23</v>
      </c>
      <c r="K164" s="189">
        <v>1</v>
      </c>
      <c r="L164" s="189">
        <v>0</v>
      </c>
      <c r="M164" s="189">
        <v>0</v>
      </c>
      <c r="N164" s="189">
        <v>9</v>
      </c>
      <c r="O164" s="189">
        <v>0</v>
      </c>
      <c r="P164" s="189">
        <v>0</v>
      </c>
      <c r="Q164" s="189">
        <v>0</v>
      </c>
      <c r="R164" s="189">
        <v>7</v>
      </c>
      <c r="S164" s="189">
        <v>0</v>
      </c>
      <c r="T164" s="189">
        <v>1</v>
      </c>
      <c r="U164" s="189">
        <v>1</v>
      </c>
    </row>
    <row r="165" spans="1:21" s="193" customFormat="1" ht="12">
      <c r="A165" s="192" t="s">
        <v>351</v>
      </c>
      <c r="B165" s="192" t="s">
        <v>126</v>
      </c>
      <c r="C165" s="192" t="s">
        <v>240</v>
      </c>
      <c r="D165" s="192" t="s">
        <v>353</v>
      </c>
      <c r="E165" s="189">
        <v>69</v>
      </c>
      <c r="F165" s="189">
        <v>61</v>
      </c>
      <c r="G165" s="189">
        <v>8</v>
      </c>
      <c r="H165" s="189">
        <v>4</v>
      </c>
      <c r="I165" s="189">
        <v>0</v>
      </c>
      <c r="J165" s="189">
        <v>49</v>
      </c>
      <c r="K165" s="189">
        <v>0</v>
      </c>
      <c r="L165" s="189">
        <v>0</v>
      </c>
      <c r="M165" s="189">
        <v>0</v>
      </c>
      <c r="N165" s="189">
        <v>8</v>
      </c>
      <c r="O165" s="189">
        <v>0</v>
      </c>
      <c r="P165" s="189">
        <v>0</v>
      </c>
      <c r="Q165" s="189">
        <v>0</v>
      </c>
      <c r="R165" s="189">
        <v>4</v>
      </c>
      <c r="S165" s="189">
        <v>1</v>
      </c>
      <c r="T165" s="189">
        <v>3</v>
      </c>
      <c r="U165" s="189">
        <v>0</v>
      </c>
    </row>
    <row r="166" spans="1:21" s="193" customFormat="1" ht="12">
      <c r="A166" s="192" t="s">
        <v>351</v>
      </c>
      <c r="B166" s="192" t="s">
        <v>126</v>
      </c>
      <c r="C166" s="192" t="s">
        <v>240</v>
      </c>
      <c r="D166" s="192" t="s">
        <v>354</v>
      </c>
      <c r="E166" s="189">
        <v>50</v>
      </c>
      <c r="F166" s="189">
        <v>46</v>
      </c>
      <c r="G166" s="189">
        <v>10</v>
      </c>
      <c r="H166" s="189">
        <v>7</v>
      </c>
      <c r="I166" s="189">
        <v>3</v>
      </c>
      <c r="J166" s="189">
        <v>26</v>
      </c>
      <c r="K166" s="189">
        <v>0</v>
      </c>
      <c r="L166" s="189">
        <v>0</v>
      </c>
      <c r="M166" s="189">
        <v>0</v>
      </c>
      <c r="N166" s="189">
        <v>4</v>
      </c>
      <c r="O166" s="189">
        <v>0</v>
      </c>
      <c r="P166" s="189">
        <v>0</v>
      </c>
      <c r="Q166" s="189">
        <v>2</v>
      </c>
      <c r="R166" s="189">
        <v>0</v>
      </c>
      <c r="S166" s="189">
        <v>0</v>
      </c>
      <c r="T166" s="189">
        <v>2</v>
      </c>
      <c r="U166" s="189">
        <v>0</v>
      </c>
    </row>
    <row r="167" spans="1:21" s="193" customFormat="1" ht="12">
      <c r="A167" s="192" t="s">
        <v>351</v>
      </c>
      <c r="B167" s="192" t="s">
        <v>126</v>
      </c>
      <c r="C167" s="192" t="s">
        <v>240</v>
      </c>
      <c r="D167" s="192" t="s">
        <v>355</v>
      </c>
      <c r="E167" s="189">
        <v>81</v>
      </c>
      <c r="F167" s="189">
        <v>72</v>
      </c>
      <c r="G167" s="189">
        <v>10</v>
      </c>
      <c r="H167" s="189">
        <v>18</v>
      </c>
      <c r="I167" s="189">
        <v>0</v>
      </c>
      <c r="J167" s="189">
        <v>44</v>
      </c>
      <c r="K167" s="189">
        <v>0</v>
      </c>
      <c r="L167" s="189">
        <v>0</v>
      </c>
      <c r="M167" s="189">
        <v>0</v>
      </c>
      <c r="N167" s="189">
        <v>9</v>
      </c>
      <c r="O167" s="189">
        <v>0</v>
      </c>
      <c r="P167" s="189">
        <v>0</v>
      </c>
      <c r="Q167" s="189">
        <v>0</v>
      </c>
      <c r="R167" s="189">
        <v>5</v>
      </c>
      <c r="S167" s="189">
        <v>4</v>
      </c>
      <c r="T167" s="189">
        <v>0</v>
      </c>
      <c r="U167" s="189">
        <v>0</v>
      </c>
    </row>
    <row r="168" spans="1:21" s="193" customFormat="1" ht="12">
      <c r="A168" s="192" t="s">
        <v>351</v>
      </c>
      <c r="B168" s="192" t="s">
        <v>126</v>
      </c>
      <c r="C168" s="192" t="s">
        <v>240</v>
      </c>
      <c r="D168" s="192" t="s">
        <v>356</v>
      </c>
      <c r="E168" s="189">
        <v>43</v>
      </c>
      <c r="F168" s="189">
        <v>37</v>
      </c>
      <c r="G168" s="189">
        <v>5</v>
      </c>
      <c r="H168" s="189">
        <v>5</v>
      </c>
      <c r="I168" s="189">
        <v>0</v>
      </c>
      <c r="J168" s="189">
        <v>26</v>
      </c>
      <c r="K168" s="189">
        <v>1</v>
      </c>
      <c r="L168" s="189">
        <v>0</v>
      </c>
      <c r="M168" s="189">
        <v>0</v>
      </c>
      <c r="N168" s="189">
        <v>6</v>
      </c>
      <c r="O168" s="189">
        <v>0</v>
      </c>
      <c r="P168" s="189">
        <v>0</v>
      </c>
      <c r="Q168" s="189">
        <v>0</v>
      </c>
      <c r="R168" s="189">
        <v>1</v>
      </c>
      <c r="S168" s="189">
        <v>1</v>
      </c>
      <c r="T168" s="189">
        <v>4</v>
      </c>
      <c r="U168" s="189">
        <v>0</v>
      </c>
    </row>
    <row r="169" spans="1:21" s="193" customFormat="1" ht="12">
      <c r="A169" s="192" t="s">
        <v>351</v>
      </c>
      <c r="B169" s="192" t="s">
        <v>126</v>
      </c>
      <c r="C169" s="192" t="s">
        <v>240</v>
      </c>
      <c r="D169" s="192" t="s">
        <v>357</v>
      </c>
      <c r="E169" s="189">
        <v>46</v>
      </c>
      <c r="F169" s="189">
        <v>41</v>
      </c>
      <c r="G169" s="189">
        <v>6</v>
      </c>
      <c r="H169" s="189">
        <v>10</v>
      </c>
      <c r="I169" s="189">
        <v>0</v>
      </c>
      <c r="J169" s="189">
        <v>25</v>
      </c>
      <c r="K169" s="189">
        <v>0</v>
      </c>
      <c r="L169" s="189">
        <v>0</v>
      </c>
      <c r="M169" s="189">
        <v>0</v>
      </c>
      <c r="N169" s="189">
        <v>5</v>
      </c>
      <c r="O169" s="189">
        <v>0</v>
      </c>
      <c r="P169" s="189">
        <v>0</v>
      </c>
      <c r="Q169" s="189">
        <v>0</v>
      </c>
      <c r="R169" s="189">
        <v>3</v>
      </c>
      <c r="S169" s="189">
        <v>0</v>
      </c>
      <c r="T169" s="189">
        <v>2</v>
      </c>
      <c r="U169" s="189">
        <v>0</v>
      </c>
    </row>
    <row r="170" spans="1:21" s="193" customFormat="1" ht="12">
      <c r="A170" s="192" t="s">
        <v>351</v>
      </c>
      <c r="B170" s="192" t="s">
        <v>126</v>
      </c>
      <c r="C170" s="192" t="s">
        <v>240</v>
      </c>
      <c r="D170" s="192" t="s">
        <v>250</v>
      </c>
      <c r="E170" s="189">
        <v>347</v>
      </c>
      <c r="F170" s="189">
        <v>306</v>
      </c>
      <c r="G170" s="189">
        <v>49</v>
      </c>
      <c r="H170" s="189">
        <v>59</v>
      </c>
      <c r="I170" s="189">
        <v>3</v>
      </c>
      <c r="J170" s="189">
        <v>193</v>
      </c>
      <c r="K170" s="189">
        <v>2</v>
      </c>
      <c r="L170" s="189">
        <v>0</v>
      </c>
      <c r="M170" s="189">
        <v>0</v>
      </c>
      <c r="N170" s="189">
        <v>41</v>
      </c>
      <c r="O170" s="189">
        <v>0</v>
      </c>
      <c r="P170" s="189">
        <v>0</v>
      </c>
      <c r="Q170" s="189">
        <v>2</v>
      </c>
      <c r="R170" s="189">
        <v>20</v>
      </c>
      <c r="S170" s="189">
        <v>6</v>
      </c>
      <c r="T170" s="189">
        <v>12</v>
      </c>
      <c r="U170" s="189">
        <v>1</v>
      </c>
    </row>
    <row r="171" spans="1:21" s="193" customFormat="1" ht="12">
      <c r="A171" s="192" t="s">
        <v>351</v>
      </c>
      <c r="B171" s="192" t="s">
        <v>126</v>
      </c>
      <c r="C171" s="192" t="s">
        <v>75</v>
      </c>
      <c r="D171" s="192" t="s">
        <v>250</v>
      </c>
      <c r="E171" s="189">
        <v>347</v>
      </c>
      <c r="F171" s="189">
        <v>306</v>
      </c>
      <c r="G171" s="189">
        <v>49</v>
      </c>
      <c r="H171" s="189">
        <v>59</v>
      </c>
      <c r="I171" s="189">
        <v>3</v>
      </c>
      <c r="J171" s="189">
        <v>193</v>
      </c>
      <c r="K171" s="189">
        <v>2</v>
      </c>
      <c r="L171" s="189">
        <v>0</v>
      </c>
      <c r="M171" s="189">
        <v>0</v>
      </c>
      <c r="N171" s="189">
        <v>41</v>
      </c>
      <c r="O171" s="189">
        <v>0</v>
      </c>
      <c r="P171" s="189">
        <v>0</v>
      </c>
      <c r="Q171" s="189">
        <v>2</v>
      </c>
      <c r="R171" s="189">
        <v>20</v>
      </c>
      <c r="S171" s="189">
        <v>6</v>
      </c>
      <c r="T171" s="189">
        <v>12</v>
      </c>
      <c r="U171" s="189">
        <v>1</v>
      </c>
    </row>
    <row r="172" spans="1:21" s="193" customFormat="1" ht="12">
      <c r="A172" s="192" t="s">
        <v>351</v>
      </c>
      <c r="B172" s="192" t="s">
        <v>250</v>
      </c>
      <c r="C172" s="192" t="s">
        <v>75</v>
      </c>
      <c r="D172" s="192" t="s">
        <v>250</v>
      </c>
      <c r="E172" s="189">
        <v>347</v>
      </c>
      <c r="F172" s="189">
        <v>306</v>
      </c>
      <c r="G172" s="189">
        <v>49</v>
      </c>
      <c r="H172" s="189">
        <v>59</v>
      </c>
      <c r="I172" s="189">
        <v>3</v>
      </c>
      <c r="J172" s="189">
        <v>193</v>
      </c>
      <c r="K172" s="189">
        <v>2</v>
      </c>
      <c r="L172" s="189">
        <v>0</v>
      </c>
      <c r="M172" s="189">
        <v>0</v>
      </c>
      <c r="N172" s="189">
        <v>41</v>
      </c>
      <c r="O172" s="189">
        <v>0</v>
      </c>
      <c r="P172" s="189">
        <v>0</v>
      </c>
      <c r="Q172" s="189">
        <v>2</v>
      </c>
      <c r="R172" s="189">
        <v>20</v>
      </c>
      <c r="S172" s="189">
        <v>6</v>
      </c>
      <c r="T172" s="189">
        <v>12</v>
      </c>
      <c r="U172" s="189">
        <v>1</v>
      </c>
    </row>
    <row r="173" spans="1:21" s="193" customFormat="1" ht="12">
      <c r="A173" s="192" t="s">
        <v>358</v>
      </c>
      <c r="B173" s="192" t="s">
        <v>132</v>
      </c>
      <c r="C173" s="192" t="s">
        <v>251</v>
      </c>
      <c r="D173" s="192" t="s">
        <v>359</v>
      </c>
      <c r="E173" s="189">
        <v>10</v>
      </c>
      <c r="F173" s="189">
        <v>10</v>
      </c>
      <c r="G173" s="189">
        <v>0</v>
      </c>
      <c r="H173" s="189">
        <v>0</v>
      </c>
      <c r="I173" s="189">
        <v>10</v>
      </c>
      <c r="J173" s="189">
        <v>0</v>
      </c>
      <c r="K173" s="189">
        <v>0</v>
      </c>
      <c r="L173" s="189">
        <v>0</v>
      </c>
      <c r="M173" s="189">
        <v>0</v>
      </c>
      <c r="N173" s="189">
        <v>0</v>
      </c>
      <c r="O173" s="189">
        <v>0</v>
      </c>
      <c r="P173" s="189">
        <v>0</v>
      </c>
      <c r="Q173" s="189">
        <v>0</v>
      </c>
      <c r="R173" s="189">
        <v>0</v>
      </c>
      <c r="S173" s="189">
        <v>0</v>
      </c>
      <c r="T173" s="189">
        <v>0</v>
      </c>
      <c r="U173" s="189">
        <v>0</v>
      </c>
    </row>
    <row r="174" spans="1:21" s="193" customFormat="1" ht="12">
      <c r="A174" s="192" t="s">
        <v>358</v>
      </c>
      <c r="B174" s="192" t="s">
        <v>132</v>
      </c>
      <c r="C174" s="192" t="s">
        <v>251</v>
      </c>
      <c r="D174" s="192" t="s">
        <v>360</v>
      </c>
      <c r="E174" s="189">
        <v>8</v>
      </c>
      <c r="F174" s="189">
        <v>8</v>
      </c>
      <c r="G174" s="189">
        <v>5</v>
      </c>
      <c r="H174" s="189">
        <v>0</v>
      </c>
      <c r="I174" s="189">
        <v>1</v>
      </c>
      <c r="J174" s="189">
        <v>2</v>
      </c>
      <c r="K174" s="189">
        <v>0</v>
      </c>
      <c r="L174" s="189">
        <v>0</v>
      </c>
      <c r="M174" s="189">
        <v>0</v>
      </c>
      <c r="N174" s="189">
        <v>0</v>
      </c>
      <c r="O174" s="189">
        <v>0</v>
      </c>
      <c r="P174" s="189">
        <v>0</v>
      </c>
      <c r="Q174" s="189">
        <v>0</v>
      </c>
      <c r="R174" s="189">
        <v>0</v>
      </c>
      <c r="S174" s="189">
        <v>0</v>
      </c>
      <c r="T174" s="189">
        <v>0</v>
      </c>
      <c r="U174" s="189">
        <v>0</v>
      </c>
    </row>
    <row r="175" spans="1:21" s="193" customFormat="1" ht="12">
      <c r="A175" s="192" t="s">
        <v>358</v>
      </c>
      <c r="B175" s="192" t="s">
        <v>132</v>
      </c>
      <c r="C175" s="192" t="s">
        <v>251</v>
      </c>
      <c r="D175" s="192" t="s">
        <v>250</v>
      </c>
      <c r="E175" s="189">
        <v>18</v>
      </c>
      <c r="F175" s="189">
        <v>18</v>
      </c>
      <c r="G175" s="189">
        <v>5</v>
      </c>
      <c r="H175" s="189">
        <v>0</v>
      </c>
      <c r="I175" s="189">
        <v>11</v>
      </c>
      <c r="J175" s="189">
        <v>2</v>
      </c>
      <c r="K175" s="189">
        <v>0</v>
      </c>
      <c r="L175" s="189">
        <v>0</v>
      </c>
      <c r="M175" s="189">
        <v>0</v>
      </c>
      <c r="N175" s="189">
        <v>0</v>
      </c>
      <c r="O175" s="189">
        <v>0</v>
      </c>
      <c r="P175" s="189">
        <v>0</v>
      </c>
      <c r="Q175" s="189">
        <v>0</v>
      </c>
      <c r="R175" s="189">
        <v>0</v>
      </c>
      <c r="S175" s="189">
        <v>0</v>
      </c>
      <c r="T175" s="189">
        <v>0</v>
      </c>
      <c r="U175" s="189">
        <v>0</v>
      </c>
    </row>
    <row r="176" spans="1:21" s="193" customFormat="1" ht="12">
      <c r="A176" s="192" t="s">
        <v>358</v>
      </c>
      <c r="B176" s="192" t="s">
        <v>132</v>
      </c>
      <c r="C176" s="192" t="s">
        <v>75</v>
      </c>
      <c r="D176" s="192" t="s">
        <v>250</v>
      </c>
      <c r="E176" s="189">
        <v>18</v>
      </c>
      <c r="F176" s="189">
        <v>18</v>
      </c>
      <c r="G176" s="189">
        <v>5</v>
      </c>
      <c r="H176" s="189">
        <v>0</v>
      </c>
      <c r="I176" s="189">
        <v>11</v>
      </c>
      <c r="J176" s="189">
        <v>2</v>
      </c>
      <c r="K176" s="189">
        <v>0</v>
      </c>
      <c r="L176" s="189">
        <v>0</v>
      </c>
      <c r="M176" s="189">
        <v>0</v>
      </c>
      <c r="N176" s="189">
        <v>0</v>
      </c>
      <c r="O176" s="189">
        <v>0</v>
      </c>
      <c r="P176" s="189">
        <v>0</v>
      </c>
      <c r="Q176" s="189">
        <v>0</v>
      </c>
      <c r="R176" s="189">
        <v>0</v>
      </c>
      <c r="S176" s="189">
        <v>0</v>
      </c>
      <c r="T176" s="189">
        <v>0</v>
      </c>
      <c r="U176" s="189">
        <v>0</v>
      </c>
    </row>
    <row r="177" spans="1:21" s="193" customFormat="1" ht="12">
      <c r="A177" s="192" t="s">
        <v>358</v>
      </c>
      <c r="B177" s="192" t="s">
        <v>142</v>
      </c>
      <c r="C177" s="192" t="s">
        <v>251</v>
      </c>
      <c r="D177" s="192" t="s">
        <v>361</v>
      </c>
      <c r="E177" s="189">
        <v>13</v>
      </c>
      <c r="F177" s="189">
        <v>10</v>
      </c>
      <c r="G177" s="189">
        <v>7</v>
      </c>
      <c r="H177" s="189">
        <v>0</v>
      </c>
      <c r="I177" s="189">
        <v>0</v>
      </c>
      <c r="J177" s="189">
        <v>3</v>
      </c>
      <c r="K177" s="189">
        <v>0</v>
      </c>
      <c r="L177" s="189">
        <v>0</v>
      </c>
      <c r="M177" s="189">
        <v>0</v>
      </c>
      <c r="N177" s="189">
        <v>3</v>
      </c>
      <c r="O177" s="189">
        <v>0</v>
      </c>
      <c r="P177" s="189">
        <v>0</v>
      </c>
      <c r="Q177" s="189">
        <v>0</v>
      </c>
      <c r="R177" s="189">
        <v>1</v>
      </c>
      <c r="S177" s="189">
        <v>0</v>
      </c>
      <c r="T177" s="189">
        <v>1</v>
      </c>
      <c r="U177" s="189">
        <v>1</v>
      </c>
    </row>
    <row r="178" spans="1:21" s="193" customFormat="1" ht="12">
      <c r="A178" s="192" t="s">
        <v>358</v>
      </c>
      <c r="B178" s="192" t="s">
        <v>142</v>
      </c>
      <c r="C178" s="192" t="s">
        <v>251</v>
      </c>
      <c r="D178" s="192" t="s">
        <v>362</v>
      </c>
      <c r="E178" s="189">
        <v>11</v>
      </c>
      <c r="F178" s="189">
        <v>11</v>
      </c>
      <c r="G178" s="189">
        <v>7</v>
      </c>
      <c r="H178" s="189">
        <v>0</v>
      </c>
      <c r="I178" s="189">
        <v>0</v>
      </c>
      <c r="J178" s="189">
        <v>4</v>
      </c>
      <c r="K178" s="189">
        <v>0</v>
      </c>
      <c r="L178" s="189">
        <v>0</v>
      </c>
      <c r="M178" s="189">
        <v>0</v>
      </c>
      <c r="N178" s="189">
        <v>0</v>
      </c>
      <c r="O178" s="189">
        <v>0</v>
      </c>
      <c r="P178" s="189">
        <v>0</v>
      </c>
      <c r="Q178" s="189">
        <v>0</v>
      </c>
      <c r="R178" s="189">
        <v>0</v>
      </c>
      <c r="S178" s="189">
        <v>0</v>
      </c>
      <c r="T178" s="189">
        <v>0</v>
      </c>
      <c r="U178" s="189">
        <v>0</v>
      </c>
    </row>
    <row r="179" spans="1:21" s="193" customFormat="1" ht="12">
      <c r="A179" s="192" t="s">
        <v>358</v>
      </c>
      <c r="B179" s="192" t="s">
        <v>142</v>
      </c>
      <c r="C179" s="192" t="s">
        <v>251</v>
      </c>
      <c r="D179" s="192" t="s">
        <v>363</v>
      </c>
      <c r="E179" s="189">
        <v>5</v>
      </c>
      <c r="F179" s="189">
        <v>2</v>
      </c>
      <c r="G179" s="189">
        <v>0</v>
      </c>
      <c r="H179" s="189">
        <v>0</v>
      </c>
      <c r="I179" s="189">
        <v>2</v>
      </c>
      <c r="J179" s="189">
        <v>0</v>
      </c>
      <c r="K179" s="189">
        <v>0</v>
      </c>
      <c r="L179" s="189">
        <v>0</v>
      </c>
      <c r="M179" s="189">
        <v>0</v>
      </c>
      <c r="N179" s="189">
        <v>3</v>
      </c>
      <c r="O179" s="189">
        <v>0</v>
      </c>
      <c r="P179" s="189">
        <v>0</v>
      </c>
      <c r="Q179" s="189">
        <v>3</v>
      </c>
      <c r="R179" s="189">
        <v>0</v>
      </c>
      <c r="S179" s="189">
        <v>0</v>
      </c>
      <c r="T179" s="189">
        <v>0</v>
      </c>
      <c r="U179" s="189">
        <v>0</v>
      </c>
    </row>
    <row r="180" spans="1:21" s="193" customFormat="1" ht="12">
      <c r="A180" s="192" t="s">
        <v>358</v>
      </c>
      <c r="B180" s="192" t="s">
        <v>142</v>
      </c>
      <c r="C180" s="192" t="s">
        <v>251</v>
      </c>
      <c r="D180" s="192" t="s">
        <v>364</v>
      </c>
      <c r="E180" s="189">
        <v>5</v>
      </c>
      <c r="F180" s="189">
        <v>5</v>
      </c>
      <c r="G180" s="189">
        <v>0</v>
      </c>
      <c r="H180" s="189">
        <v>0</v>
      </c>
      <c r="I180" s="189">
        <v>5</v>
      </c>
      <c r="J180" s="189">
        <v>0</v>
      </c>
      <c r="K180" s="189">
        <v>0</v>
      </c>
      <c r="L180" s="189">
        <v>0</v>
      </c>
      <c r="M180" s="189">
        <v>0</v>
      </c>
      <c r="N180" s="189">
        <v>0</v>
      </c>
      <c r="O180" s="189">
        <v>0</v>
      </c>
      <c r="P180" s="189">
        <v>0</v>
      </c>
      <c r="Q180" s="189">
        <v>0</v>
      </c>
      <c r="R180" s="189">
        <v>0</v>
      </c>
      <c r="S180" s="189">
        <v>0</v>
      </c>
      <c r="T180" s="189">
        <v>0</v>
      </c>
      <c r="U180" s="189">
        <v>0</v>
      </c>
    </row>
    <row r="181" spans="1:21" s="193" customFormat="1" ht="12">
      <c r="A181" s="192" t="s">
        <v>358</v>
      </c>
      <c r="B181" s="192" t="s">
        <v>142</v>
      </c>
      <c r="C181" s="192" t="s">
        <v>251</v>
      </c>
      <c r="D181" s="192" t="s">
        <v>365</v>
      </c>
      <c r="E181" s="189">
        <v>6</v>
      </c>
      <c r="F181" s="189">
        <v>6</v>
      </c>
      <c r="G181" s="189">
        <v>0</v>
      </c>
      <c r="H181" s="189">
        <v>0</v>
      </c>
      <c r="I181" s="189">
        <v>6</v>
      </c>
      <c r="J181" s="189">
        <v>0</v>
      </c>
      <c r="K181" s="189">
        <v>0</v>
      </c>
      <c r="L181" s="189">
        <v>0</v>
      </c>
      <c r="M181" s="189">
        <v>0</v>
      </c>
      <c r="N181" s="189">
        <v>0</v>
      </c>
      <c r="O181" s="189">
        <v>0</v>
      </c>
      <c r="P181" s="189">
        <v>0</v>
      </c>
      <c r="Q181" s="189">
        <v>0</v>
      </c>
      <c r="R181" s="189">
        <v>0</v>
      </c>
      <c r="S181" s="189">
        <v>0</v>
      </c>
      <c r="T181" s="189">
        <v>0</v>
      </c>
      <c r="U181" s="189">
        <v>0</v>
      </c>
    </row>
    <row r="182" spans="1:21" s="193" customFormat="1" ht="12">
      <c r="A182" s="192" t="s">
        <v>358</v>
      </c>
      <c r="B182" s="192" t="s">
        <v>142</v>
      </c>
      <c r="C182" s="192" t="s">
        <v>251</v>
      </c>
      <c r="D182" s="192" t="s">
        <v>366</v>
      </c>
      <c r="E182" s="189">
        <v>7</v>
      </c>
      <c r="F182" s="189">
        <v>7</v>
      </c>
      <c r="G182" s="189">
        <v>0</v>
      </c>
      <c r="H182" s="189">
        <v>0</v>
      </c>
      <c r="I182" s="189">
        <v>7</v>
      </c>
      <c r="J182" s="189">
        <v>0</v>
      </c>
      <c r="K182" s="189">
        <v>0</v>
      </c>
      <c r="L182" s="189">
        <v>0</v>
      </c>
      <c r="M182" s="189">
        <v>0</v>
      </c>
      <c r="N182" s="189">
        <v>0</v>
      </c>
      <c r="O182" s="189">
        <v>0</v>
      </c>
      <c r="P182" s="189">
        <v>0</v>
      </c>
      <c r="Q182" s="189">
        <v>0</v>
      </c>
      <c r="R182" s="189">
        <v>0</v>
      </c>
      <c r="S182" s="189">
        <v>0</v>
      </c>
      <c r="T182" s="189">
        <v>0</v>
      </c>
      <c r="U182" s="189">
        <v>0</v>
      </c>
    </row>
    <row r="183" spans="1:21" s="193" customFormat="1" ht="12">
      <c r="A183" s="192" t="s">
        <v>358</v>
      </c>
      <c r="B183" s="192" t="s">
        <v>142</v>
      </c>
      <c r="C183" s="192" t="s">
        <v>251</v>
      </c>
      <c r="D183" s="192" t="s">
        <v>250</v>
      </c>
      <c r="E183" s="189">
        <v>47</v>
      </c>
      <c r="F183" s="189">
        <v>41</v>
      </c>
      <c r="G183" s="189">
        <v>14</v>
      </c>
      <c r="H183" s="189">
        <v>0</v>
      </c>
      <c r="I183" s="189">
        <v>20</v>
      </c>
      <c r="J183" s="189">
        <v>7</v>
      </c>
      <c r="K183" s="189">
        <v>0</v>
      </c>
      <c r="L183" s="189">
        <v>0</v>
      </c>
      <c r="M183" s="189">
        <v>0</v>
      </c>
      <c r="N183" s="189">
        <v>6</v>
      </c>
      <c r="O183" s="189">
        <v>0</v>
      </c>
      <c r="P183" s="189">
        <v>0</v>
      </c>
      <c r="Q183" s="189">
        <v>3</v>
      </c>
      <c r="R183" s="189">
        <v>1</v>
      </c>
      <c r="S183" s="189">
        <v>0</v>
      </c>
      <c r="T183" s="189">
        <v>1</v>
      </c>
      <c r="U183" s="189">
        <v>1</v>
      </c>
    </row>
    <row r="184" spans="1:21" s="193" customFormat="1" ht="12">
      <c r="A184" s="192" t="s">
        <v>358</v>
      </c>
      <c r="B184" s="192" t="s">
        <v>142</v>
      </c>
      <c r="C184" s="192" t="s">
        <v>75</v>
      </c>
      <c r="D184" s="192" t="s">
        <v>250</v>
      </c>
      <c r="E184" s="189">
        <v>47</v>
      </c>
      <c r="F184" s="189">
        <v>41</v>
      </c>
      <c r="G184" s="189">
        <v>14</v>
      </c>
      <c r="H184" s="189">
        <v>0</v>
      </c>
      <c r="I184" s="189">
        <v>20</v>
      </c>
      <c r="J184" s="189">
        <v>7</v>
      </c>
      <c r="K184" s="189">
        <v>0</v>
      </c>
      <c r="L184" s="189">
        <v>0</v>
      </c>
      <c r="M184" s="189">
        <v>0</v>
      </c>
      <c r="N184" s="189">
        <v>6</v>
      </c>
      <c r="O184" s="189">
        <v>0</v>
      </c>
      <c r="P184" s="189">
        <v>0</v>
      </c>
      <c r="Q184" s="189">
        <v>3</v>
      </c>
      <c r="R184" s="189">
        <v>1</v>
      </c>
      <c r="S184" s="189">
        <v>0</v>
      </c>
      <c r="T184" s="189">
        <v>1</v>
      </c>
      <c r="U184" s="189">
        <v>1</v>
      </c>
    </row>
    <row r="185" spans="1:21" s="193" customFormat="1" ht="12">
      <c r="A185" s="192" t="s">
        <v>358</v>
      </c>
      <c r="B185" s="192" t="s">
        <v>152</v>
      </c>
      <c r="C185" s="192" t="s">
        <v>251</v>
      </c>
      <c r="D185" s="192" t="s">
        <v>367</v>
      </c>
      <c r="E185" s="189">
        <v>10</v>
      </c>
      <c r="F185" s="189">
        <v>10</v>
      </c>
      <c r="G185" s="189">
        <v>0</v>
      </c>
      <c r="H185" s="189">
        <v>0</v>
      </c>
      <c r="I185" s="189">
        <v>10</v>
      </c>
      <c r="J185" s="189">
        <v>0</v>
      </c>
      <c r="K185" s="189">
        <v>0</v>
      </c>
      <c r="L185" s="189">
        <v>0</v>
      </c>
      <c r="M185" s="189">
        <v>0</v>
      </c>
      <c r="N185" s="189">
        <v>0</v>
      </c>
      <c r="O185" s="189">
        <v>0</v>
      </c>
      <c r="P185" s="189">
        <v>0</v>
      </c>
      <c r="Q185" s="189">
        <v>0</v>
      </c>
      <c r="R185" s="189">
        <v>0</v>
      </c>
      <c r="S185" s="189">
        <v>0</v>
      </c>
      <c r="T185" s="189">
        <v>0</v>
      </c>
      <c r="U185" s="189">
        <v>0</v>
      </c>
    </row>
    <row r="186" spans="1:21" s="193" customFormat="1" ht="12">
      <c r="A186" s="192" t="s">
        <v>358</v>
      </c>
      <c r="B186" s="192" t="s">
        <v>152</v>
      </c>
      <c r="C186" s="192" t="s">
        <v>251</v>
      </c>
      <c r="D186" s="192" t="s">
        <v>368</v>
      </c>
      <c r="E186" s="189">
        <v>2</v>
      </c>
      <c r="F186" s="189">
        <v>2</v>
      </c>
      <c r="G186" s="189">
        <v>0</v>
      </c>
      <c r="H186" s="189">
        <v>0</v>
      </c>
      <c r="I186" s="189">
        <v>2</v>
      </c>
      <c r="J186" s="189">
        <v>0</v>
      </c>
      <c r="K186" s="189">
        <v>0</v>
      </c>
      <c r="L186" s="189">
        <v>0</v>
      </c>
      <c r="M186" s="189">
        <v>0</v>
      </c>
      <c r="N186" s="189">
        <v>0</v>
      </c>
      <c r="O186" s="189">
        <v>0</v>
      </c>
      <c r="P186" s="189">
        <v>0</v>
      </c>
      <c r="Q186" s="189">
        <v>0</v>
      </c>
      <c r="R186" s="189">
        <v>0</v>
      </c>
      <c r="S186" s="189">
        <v>0</v>
      </c>
      <c r="T186" s="189">
        <v>0</v>
      </c>
      <c r="U186" s="189">
        <v>0</v>
      </c>
    </row>
    <row r="187" spans="1:21" s="193" customFormat="1" ht="12">
      <c r="A187" s="192" t="s">
        <v>358</v>
      </c>
      <c r="B187" s="192" t="s">
        <v>152</v>
      </c>
      <c r="C187" s="192" t="s">
        <v>251</v>
      </c>
      <c r="D187" s="192" t="s">
        <v>369</v>
      </c>
      <c r="E187" s="189">
        <v>14</v>
      </c>
      <c r="F187" s="189">
        <v>14</v>
      </c>
      <c r="G187" s="189">
        <v>10</v>
      </c>
      <c r="H187" s="189">
        <v>2</v>
      </c>
      <c r="I187" s="189">
        <v>0</v>
      </c>
      <c r="J187" s="189">
        <v>2</v>
      </c>
      <c r="K187" s="189">
        <v>0</v>
      </c>
      <c r="L187" s="189">
        <v>0</v>
      </c>
      <c r="M187" s="189">
        <v>0</v>
      </c>
      <c r="N187" s="189">
        <v>0</v>
      </c>
      <c r="O187" s="189">
        <v>0</v>
      </c>
      <c r="P187" s="189">
        <v>0</v>
      </c>
      <c r="Q187" s="189">
        <v>0</v>
      </c>
      <c r="R187" s="189">
        <v>0</v>
      </c>
      <c r="S187" s="189">
        <v>0</v>
      </c>
      <c r="T187" s="189">
        <v>0</v>
      </c>
      <c r="U187" s="189">
        <v>0</v>
      </c>
    </row>
    <row r="188" spans="1:21" s="193" customFormat="1" ht="12">
      <c r="A188" s="192" t="s">
        <v>358</v>
      </c>
      <c r="B188" s="192" t="s">
        <v>152</v>
      </c>
      <c r="C188" s="192" t="s">
        <v>251</v>
      </c>
      <c r="D188" s="192" t="s">
        <v>370</v>
      </c>
      <c r="E188" s="189">
        <v>8</v>
      </c>
      <c r="F188" s="189">
        <v>8</v>
      </c>
      <c r="G188" s="189">
        <v>0</v>
      </c>
      <c r="H188" s="189">
        <v>0</v>
      </c>
      <c r="I188" s="189">
        <v>8</v>
      </c>
      <c r="J188" s="189">
        <v>0</v>
      </c>
      <c r="K188" s="189">
        <v>0</v>
      </c>
      <c r="L188" s="189">
        <v>0</v>
      </c>
      <c r="M188" s="189">
        <v>0</v>
      </c>
      <c r="N188" s="189">
        <v>0</v>
      </c>
      <c r="O188" s="189">
        <v>0</v>
      </c>
      <c r="P188" s="189">
        <v>0</v>
      </c>
      <c r="Q188" s="189">
        <v>0</v>
      </c>
      <c r="R188" s="189">
        <v>0</v>
      </c>
      <c r="S188" s="189">
        <v>0</v>
      </c>
      <c r="T188" s="189">
        <v>0</v>
      </c>
      <c r="U188" s="189">
        <v>0</v>
      </c>
    </row>
    <row r="189" spans="1:21" s="193" customFormat="1" ht="12">
      <c r="A189" s="192" t="s">
        <v>358</v>
      </c>
      <c r="B189" s="192" t="s">
        <v>152</v>
      </c>
      <c r="C189" s="192" t="s">
        <v>251</v>
      </c>
      <c r="D189" s="192" t="s">
        <v>371</v>
      </c>
      <c r="E189" s="189">
        <v>11</v>
      </c>
      <c r="F189" s="189">
        <v>9</v>
      </c>
      <c r="G189" s="189">
        <v>6</v>
      </c>
      <c r="H189" s="189">
        <v>0</v>
      </c>
      <c r="I189" s="189">
        <v>0</v>
      </c>
      <c r="J189" s="189">
        <v>3</v>
      </c>
      <c r="K189" s="189">
        <v>0</v>
      </c>
      <c r="L189" s="189">
        <v>0</v>
      </c>
      <c r="M189" s="189">
        <v>0</v>
      </c>
      <c r="N189" s="189">
        <v>2</v>
      </c>
      <c r="O189" s="189">
        <v>0</v>
      </c>
      <c r="P189" s="189">
        <v>0</v>
      </c>
      <c r="Q189" s="189">
        <v>0</v>
      </c>
      <c r="R189" s="189">
        <v>1</v>
      </c>
      <c r="S189" s="189">
        <v>0</v>
      </c>
      <c r="T189" s="189">
        <v>1</v>
      </c>
      <c r="U189" s="189">
        <v>0</v>
      </c>
    </row>
    <row r="190" spans="1:21" s="193" customFormat="1" ht="12">
      <c r="A190" s="192" t="s">
        <v>358</v>
      </c>
      <c r="B190" s="192" t="s">
        <v>152</v>
      </c>
      <c r="C190" s="192" t="s">
        <v>251</v>
      </c>
      <c r="D190" s="192" t="s">
        <v>250</v>
      </c>
      <c r="E190" s="189">
        <v>45</v>
      </c>
      <c r="F190" s="189">
        <v>43</v>
      </c>
      <c r="G190" s="189">
        <v>16</v>
      </c>
      <c r="H190" s="189">
        <v>2</v>
      </c>
      <c r="I190" s="189">
        <v>20</v>
      </c>
      <c r="J190" s="189">
        <v>5</v>
      </c>
      <c r="K190" s="189">
        <v>0</v>
      </c>
      <c r="L190" s="189">
        <v>0</v>
      </c>
      <c r="M190" s="189">
        <v>0</v>
      </c>
      <c r="N190" s="189">
        <v>2</v>
      </c>
      <c r="O190" s="189">
        <v>0</v>
      </c>
      <c r="P190" s="189">
        <v>0</v>
      </c>
      <c r="Q190" s="189">
        <v>0</v>
      </c>
      <c r="R190" s="189">
        <v>1</v>
      </c>
      <c r="S190" s="189">
        <v>0</v>
      </c>
      <c r="T190" s="189">
        <v>1</v>
      </c>
      <c r="U190" s="189">
        <v>0</v>
      </c>
    </row>
    <row r="191" spans="1:21" s="193" customFormat="1" ht="12">
      <c r="A191" s="192" t="s">
        <v>358</v>
      </c>
      <c r="B191" s="192" t="s">
        <v>152</v>
      </c>
      <c r="C191" s="192" t="s">
        <v>75</v>
      </c>
      <c r="D191" s="192" t="s">
        <v>250</v>
      </c>
      <c r="E191" s="189">
        <v>45</v>
      </c>
      <c r="F191" s="189">
        <v>43</v>
      </c>
      <c r="G191" s="189">
        <v>16</v>
      </c>
      <c r="H191" s="189">
        <v>2</v>
      </c>
      <c r="I191" s="189">
        <v>20</v>
      </c>
      <c r="J191" s="189">
        <v>5</v>
      </c>
      <c r="K191" s="189">
        <v>0</v>
      </c>
      <c r="L191" s="189">
        <v>0</v>
      </c>
      <c r="M191" s="189">
        <v>0</v>
      </c>
      <c r="N191" s="189">
        <v>2</v>
      </c>
      <c r="O191" s="189">
        <v>0</v>
      </c>
      <c r="P191" s="189">
        <v>0</v>
      </c>
      <c r="Q191" s="189">
        <v>0</v>
      </c>
      <c r="R191" s="189">
        <v>1</v>
      </c>
      <c r="S191" s="189">
        <v>0</v>
      </c>
      <c r="T191" s="189">
        <v>1</v>
      </c>
      <c r="U191" s="189">
        <v>0</v>
      </c>
    </row>
    <row r="192" spans="1:21" s="193" customFormat="1" ht="12">
      <c r="A192" s="192" t="s">
        <v>358</v>
      </c>
      <c r="B192" s="192" t="s">
        <v>161</v>
      </c>
      <c r="C192" s="192" t="s">
        <v>251</v>
      </c>
      <c r="D192" s="192" t="s">
        <v>372</v>
      </c>
      <c r="E192" s="189">
        <v>15</v>
      </c>
      <c r="F192" s="189">
        <v>15</v>
      </c>
      <c r="G192" s="189">
        <v>14</v>
      </c>
      <c r="H192" s="189">
        <v>0</v>
      </c>
      <c r="I192" s="189">
        <v>1</v>
      </c>
      <c r="J192" s="189">
        <v>0</v>
      </c>
      <c r="K192" s="189">
        <v>0</v>
      </c>
      <c r="L192" s="189">
        <v>0</v>
      </c>
      <c r="M192" s="189">
        <v>0</v>
      </c>
      <c r="N192" s="189">
        <v>0</v>
      </c>
      <c r="O192" s="189">
        <v>0</v>
      </c>
      <c r="P192" s="189">
        <v>0</v>
      </c>
      <c r="Q192" s="189">
        <v>0</v>
      </c>
      <c r="R192" s="189">
        <v>0</v>
      </c>
      <c r="S192" s="189">
        <v>0</v>
      </c>
      <c r="T192" s="189">
        <v>0</v>
      </c>
      <c r="U192" s="189">
        <v>0</v>
      </c>
    </row>
    <row r="193" spans="1:21" s="193" customFormat="1" ht="12">
      <c r="A193" s="192" t="s">
        <v>358</v>
      </c>
      <c r="B193" s="192" t="s">
        <v>161</v>
      </c>
      <c r="C193" s="192" t="s">
        <v>251</v>
      </c>
      <c r="D193" s="192" t="s">
        <v>373</v>
      </c>
      <c r="E193" s="189">
        <v>20</v>
      </c>
      <c r="F193" s="189">
        <v>15</v>
      </c>
      <c r="G193" s="189">
        <v>0</v>
      </c>
      <c r="H193" s="189">
        <v>0</v>
      </c>
      <c r="I193" s="189">
        <v>15</v>
      </c>
      <c r="J193" s="189">
        <v>0</v>
      </c>
      <c r="K193" s="189">
        <v>0</v>
      </c>
      <c r="L193" s="189">
        <v>0</v>
      </c>
      <c r="M193" s="189">
        <v>0</v>
      </c>
      <c r="N193" s="189">
        <v>5</v>
      </c>
      <c r="O193" s="189">
        <v>0</v>
      </c>
      <c r="P193" s="189">
        <v>0</v>
      </c>
      <c r="Q193" s="189">
        <v>3</v>
      </c>
      <c r="R193" s="189">
        <v>0</v>
      </c>
      <c r="S193" s="189">
        <v>0</v>
      </c>
      <c r="T193" s="189">
        <v>2</v>
      </c>
      <c r="U193" s="189">
        <v>0</v>
      </c>
    </row>
    <row r="194" spans="1:21" s="193" customFormat="1" ht="12">
      <c r="A194" s="192" t="s">
        <v>358</v>
      </c>
      <c r="B194" s="192" t="s">
        <v>161</v>
      </c>
      <c r="C194" s="192" t="s">
        <v>251</v>
      </c>
      <c r="D194" s="192" t="s">
        <v>250</v>
      </c>
      <c r="E194" s="189">
        <v>35</v>
      </c>
      <c r="F194" s="189">
        <v>30</v>
      </c>
      <c r="G194" s="189">
        <v>14</v>
      </c>
      <c r="H194" s="189">
        <v>0</v>
      </c>
      <c r="I194" s="189">
        <v>16</v>
      </c>
      <c r="J194" s="189">
        <v>0</v>
      </c>
      <c r="K194" s="189">
        <v>0</v>
      </c>
      <c r="L194" s="189">
        <v>0</v>
      </c>
      <c r="M194" s="189">
        <v>0</v>
      </c>
      <c r="N194" s="189">
        <v>5</v>
      </c>
      <c r="O194" s="189">
        <v>0</v>
      </c>
      <c r="P194" s="189">
        <v>0</v>
      </c>
      <c r="Q194" s="189">
        <v>3</v>
      </c>
      <c r="R194" s="189">
        <v>0</v>
      </c>
      <c r="S194" s="189">
        <v>0</v>
      </c>
      <c r="T194" s="189">
        <v>2</v>
      </c>
      <c r="U194" s="189">
        <v>0</v>
      </c>
    </row>
    <row r="195" spans="1:21" s="193" customFormat="1" ht="12">
      <c r="A195" s="192" t="s">
        <v>358</v>
      </c>
      <c r="B195" s="192" t="s">
        <v>161</v>
      </c>
      <c r="C195" s="192" t="s">
        <v>75</v>
      </c>
      <c r="D195" s="192" t="s">
        <v>250</v>
      </c>
      <c r="E195" s="189">
        <v>35</v>
      </c>
      <c r="F195" s="189">
        <v>30</v>
      </c>
      <c r="G195" s="189">
        <v>14</v>
      </c>
      <c r="H195" s="189">
        <v>0</v>
      </c>
      <c r="I195" s="189">
        <v>16</v>
      </c>
      <c r="J195" s="189">
        <v>0</v>
      </c>
      <c r="K195" s="189">
        <v>0</v>
      </c>
      <c r="L195" s="189">
        <v>0</v>
      </c>
      <c r="M195" s="189">
        <v>0</v>
      </c>
      <c r="N195" s="189">
        <v>5</v>
      </c>
      <c r="O195" s="189">
        <v>0</v>
      </c>
      <c r="P195" s="189">
        <v>0</v>
      </c>
      <c r="Q195" s="189">
        <v>3</v>
      </c>
      <c r="R195" s="189">
        <v>0</v>
      </c>
      <c r="S195" s="189">
        <v>0</v>
      </c>
      <c r="T195" s="189">
        <v>2</v>
      </c>
      <c r="U195" s="189">
        <v>0</v>
      </c>
    </row>
    <row r="196" spans="1:21" s="193" customFormat="1" ht="12">
      <c r="A196" s="192" t="s">
        <v>358</v>
      </c>
      <c r="B196" s="192" t="s">
        <v>171</v>
      </c>
      <c r="C196" s="192" t="s">
        <v>251</v>
      </c>
      <c r="D196" s="192" t="s">
        <v>374</v>
      </c>
      <c r="E196" s="189">
        <v>6</v>
      </c>
      <c r="F196" s="189">
        <v>4</v>
      </c>
      <c r="G196" s="189">
        <v>0</v>
      </c>
      <c r="H196" s="189">
        <v>0</v>
      </c>
      <c r="I196" s="189">
        <v>4</v>
      </c>
      <c r="J196" s="189">
        <v>0</v>
      </c>
      <c r="K196" s="189">
        <v>0</v>
      </c>
      <c r="L196" s="189">
        <v>0</v>
      </c>
      <c r="M196" s="189">
        <v>0</v>
      </c>
      <c r="N196" s="189">
        <v>2</v>
      </c>
      <c r="O196" s="189">
        <v>0</v>
      </c>
      <c r="P196" s="189">
        <v>0</v>
      </c>
      <c r="Q196" s="189">
        <v>2</v>
      </c>
      <c r="R196" s="189">
        <v>0</v>
      </c>
      <c r="S196" s="189">
        <v>0</v>
      </c>
      <c r="T196" s="189">
        <v>0</v>
      </c>
      <c r="U196" s="189">
        <v>0</v>
      </c>
    </row>
    <row r="197" spans="1:21" s="193" customFormat="1" ht="12">
      <c r="A197" s="192" t="s">
        <v>358</v>
      </c>
      <c r="B197" s="192" t="s">
        <v>171</v>
      </c>
      <c r="C197" s="192" t="s">
        <v>251</v>
      </c>
      <c r="D197" s="192" t="s">
        <v>250</v>
      </c>
      <c r="E197" s="189">
        <v>6</v>
      </c>
      <c r="F197" s="189">
        <v>4</v>
      </c>
      <c r="G197" s="189">
        <v>0</v>
      </c>
      <c r="H197" s="189">
        <v>0</v>
      </c>
      <c r="I197" s="189">
        <v>4</v>
      </c>
      <c r="J197" s="189">
        <v>0</v>
      </c>
      <c r="K197" s="189">
        <v>0</v>
      </c>
      <c r="L197" s="189">
        <v>0</v>
      </c>
      <c r="M197" s="189">
        <v>0</v>
      </c>
      <c r="N197" s="189">
        <v>2</v>
      </c>
      <c r="O197" s="189">
        <v>0</v>
      </c>
      <c r="P197" s="189">
        <v>0</v>
      </c>
      <c r="Q197" s="189">
        <v>2</v>
      </c>
      <c r="R197" s="189">
        <v>0</v>
      </c>
      <c r="S197" s="189">
        <v>0</v>
      </c>
      <c r="T197" s="189">
        <v>0</v>
      </c>
      <c r="U197" s="189">
        <v>0</v>
      </c>
    </row>
    <row r="198" spans="1:21" s="193" customFormat="1" ht="12">
      <c r="A198" s="192" t="s">
        <v>358</v>
      </c>
      <c r="B198" s="192" t="s">
        <v>171</v>
      </c>
      <c r="C198" s="192" t="s">
        <v>75</v>
      </c>
      <c r="D198" s="192" t="s">
        <v>250</v>
      </c>
      <c r="E198" s="189">
        <v>6</v>
      </c>
      <c r="F198" s="189">
        <v>4</v>
      </c>
      <c r="G198" s="189">
        <v>0</v>
      </c>
      <c r="H198" s="189">
        <v>0</v>
      </c>
      <c r="I198" s="189">
        <v>4</v>
      </c>
      <c r="J198" s="189">
        <v>0</v>
      </c>
      <c r="K198" s="189">
        <v>0</v>
      </c>
      <c r="L198" s="189">
        <v>0</v>
      </c>
      <c r="M198" s="189">
        <v>0</v>
      </c>
      <c r="N198" s="189">
        <v>2</v>
      </c>
      <c r="O198" s="189">
        <v>0</v>
      </c>
      <c r="P198" s="189">
        <v>0</v>
      </c>
      <c r="Q198" s="189">
        <v>2</v>
      </c>
      <c r="R198" s="189">
        <v>0</v>
      </c>
      <c r="S198" s="189">
        <v>0</v>
      </c>
      <c r="T198" s="189">
        <v>0</v>
      </c>
      <c r="U198" s="189">
        <v>0</v>
      </c>
    </row>
    <row r="199" spans="1:21" s="193" customFormat="1" ht="12">
      <c r="A199" s="192" t="s">
        <v>358</v>
      </c>
      <c r="B199" s="192" t="s">
        <v>250</v>
      </c>
      <c r="C199" s="192" t="s">
        <v>75</v>
      </c>
      <c r="D199" s="192" t="s">
        <v>250</v>
      </c>
      <c r="E199" s="189">
        <v>151</v>
      </c>
      <c r="F199" s="189">
        <v>136</v>
      </c>
      <c r="G199" s="189">
        <v>49</v>
      </c>
      <c r="H199" s="189">
        <v>2</v>
      </c>
      <c r="I199" s="189">
        <v>71</v>
      </c>
      <c r="J199" s="189">
        <v>14</v>
      </c>
      <c r="K199" s="189">
        <v>0</v>
      </c>
      <c r="L199" s="189">
        <v>0</v>
      </c>
      <c r="M199" s="189">
        <v>0</v>
      </c>
      <c r="N199" s="189">
        <v>15</v>
      </c>
      <c r="O199" s="189">
        <v>0</v>
      </c>
      <c r="P199" s="189">
        <v>0</v>
      </c>
      <c r="Q199" s="189">
        <v>8</v>
      </c>
      <c r="R199" s="189">
        <v>2</v>
      </c>
      <c r="S199" s="189">
        <v>0</v>
      </c>
      <c r="T199" s="189">
        <v>4</v>
      </c>
      <c r="U199" s="189">
        <v>1</v>
      </c>
    </row>
    <row r="200" spans="1:21" s="193" customFormat="1" ht="12">
      <c r="A200" s="192" t="s">
        <v>375</v>
      </c>
      <c r="B200" s="192" t="s">
        <v>126</v>
      </c>
      <c r="C200" s="192" t="s">
        <v>240</v>
      </c>
      <c r="D200" s="192" t="s">
        <v>376</v>
      </c>
      <c r="E200" s="189">
        <v>58</v>
      </c>
      <c r="F200" s="189">
        <v>53</v>
      </c>
      <c r="G200" s="189">
        <v>0</v>
      </c>
      <c r="H200" s="189">
        <v>23</v>
      </c>
      <c r="I200" s="189">
        <v>10</v>
      </c>
      <c r="J200" s="189">
        <v>16</v>
      </c>
      <c r="K200" s="189">
        <v>4</v>
      </c>
      <c r="L200" s="189">
        <v>0</v>
      </c>
      <c r="M200" s="189">
        <v>0</v>
      </c>
      <c r="N200" s="189">
        <v>5</v>
      </c>
      <c r="O200" s="189">
        <v>0</v>
      </c>
      <c r="P200" s="189">
        <v>0</v>
      </c>
      <c r="Q200" s="189">
        <v>0</v>
      </c>
      <c r="R200" s="189">
        <v>4</v>
      </c>
      <c r="S200" s="189">
        <v>1</v>
      </c>
      <c r="T200" s="189">
        <v>0</v>
      </c>
      <c r="U200" s="189">
        <v>0</v>
      </c>
    </row>
    <row r="201" spans="1:21" s="193" customFormat="1" ht="12">
      <c r="A201" s="192" t="s">
        <v>375</v>
      </c>
      <c r="B201" s="192" t="s">
        <v>126</v>
      </c>
      <c r="C201" s="192" t="s">
        <v>240</v>
      </c>
      <c r="D201" s="192" t="s">
        <v>377</v>
      </c>
      <c r="E201" s="189">
        <v>21</v>
      </c>
      <c r="F201" s="189">
        <v>16</v>
      </c>
      <c r="G201" s="189">
        <v>6</v>
      </c>
      <c r="H201" s="189">
        <v>4</v>
      </c>
      <c r="I201" s="189">
        <v>0</v>
      </c>
      <c r="J201" s="189">
        <v>3</v>
      </c>
      <c r="K201" s="189">
        <v>3</v>
      </c>
      <c r="L201" s="189">
        <v>0</v>
      </c>
      <c r="M201" s="189">
        <v>0</v>
      </c>
      <c r="N201" s="189">
        <v>5</v>
      </c>
      <c r="O201" s="189">
        <v>0</v>
      </c>
      <c r="P201" s="189">
        <v>0</v>
      </c>
      <c r="Q201" s="189">
        <v>0</v>
      </c>
      <c r="R201" s="189">
        <v>4</v>
      </c>
      <c r="S201" s="189">
        <v>0</v>
      </c>
      <c r="T201" s="189">
        <v>0</v>
      </c>
      <c r="U201" s="189">
        <v>1</v>
      </c>
    </row>
    <row r="202" spans="1:21" s="193" customFormat="1" ht="12">
      <c r="A202" s="192" t="s">
        <v>375</v>
      </c>
      <c r="B202" s="192" t="s">
        <v>126</v>
      </c>
      <c r="C202" s="192" t="s">
        <v>240</v>
      </c>
      <c r="D202" s="192" t="s">
        <v>378</v>
      </c>
      <c r="E202" s="189">
        <v>15</v>
      </c>
      <c r="F202" s="189">
        <v>3</v>
      </c>
      <c r="G202" s="189">
        <v>0</v>
      </c>
      <c r="H202" s="189">
        <v>0</v>
      </c>
      <c r="I202" s="189">
        <v>0</v>
      </c>
      <c r="J202" s="189">
        <v>2</v>
      </c>
      <c r="K202" s="189">
        <v>1</v>
      </c>
      <c r="L202" s="189">
        <v>0</v>
      </c>
      <c r="M202" s="189">
        <v>0</v>
      </c>
      <c r="N202" s="189">
        <v>12</v>
      </c>
      <c r="O202" s="189">
        <v>0</v>
      </c>
      <c r="P202" s="189">
        <v>0</v>
      </c>
      <c r="Q202" s="189">
        <v>0</v>
      </c>
      <c r="R202" s="189">
        <v>12</v>
      </c>
      <c r="S202" s="189">
        <v>0</v>
      </c>
      <c r="T202" s="189">
        <v>0</v>
      </c>
      <c r="U202" s="189">
        <v>0</v>
      </c>
    </row>
    <row r="203" spans="1:21" s="193" customFormat="1" ht="12">
      <c r="A203" s="192" t="s">
        <v>375</v>
      </c>
      <c r="B203" s="192" t="s">
        <v>126</v>
      </c>
      <c r="C203" s="192" t="s">
        <v>240</v>
      </c>
      <c r="D203" s="192" t="s">
        <v>379</v>
      </c>
      <c r="E203" s="189">
        <v>51</v>
      </c>
      <c r="F203" s="189">
        <v>49</v>
      </c>
      <c r="G203" s="189">
        <v>3</v>
      </c>
      <c r="H203" s="189">
        <v>0</v>
      </c>
      <c r="I203" s="189">
        <v>0</v>
      </c>
      <c r="J203" s="189">
        <v>38</v>
      </c>
      <c r="K203" s="189">
        <v>8</v>
      </c>
      <c r="L203" s="189">
        <v>0</v>
      </c>
      <c r="M203" s="189">
        <v>0</v>
      </c>
      <c r="N203" s="189">
        <v>2</v>
      </c>
      <c r="O203" s="189">
        <v>0</v>
      </c>
      <c r="P203" s="189">
        <v>0</v>
      </c>
      <c r="Q203" s="189">
        <v>0</v>
      </c>
      <c r="R203" s="189">
        <v>1</v>
      </c>
      <c r="S203" s="189">
        <v>0</v>
      </c>
      <c r="T203" s="189">
        <v>1</v>
      </c>
      <c r="U203" s="189">
        <v>0</v>
      </c>
    </row>
    <row r="204" spans="1:21" s="193" customFormat="1" ht="12">
      <c r="A204" s="192" t="s">
        <v>375</v>
      </c>
      <c r="B204" s="192" t="s">
        <v>126</v>
      </c>
      <c r="C204" s="192" t="s">
        <v>240</v>
      </c>
      <c r="D204" s="192" t="s">
        <v>380</v>
      </c>
      <c r="E204" s="189">
        <v>57</v>
      </c>
      <c r="F204" s="189">
        <v>48</v>
      </c>
      <c r="G204" s="189">
        <v>9</v>
      </c>
      <c r="H204" s="189">
        <v>8</v>
      </c>
      <c r="I204" s="189">
        <v>7</v>
      </c>
      <c r="J204" s="189">
        <v>19</v>
      </c>
      <c r="K204" s="189">
        <v>5</v>
      </c>
      <c r="L204" s="189">
        <v>0</v>
      </c>
      <c r="M204" s="189">
        <v>0</v>
      </c>
      <c r="N204" s="189">
        <v>9</v>
      </c>
      <c r="O204" s="189">
        <v>0</v>
      </c>
      <c r="P204" s="189">
        <v>0</v>
      </c>
      <c r="Q204" s="189">
        <v>0</v>
      </c>
      <c r="R204" s="189">
        <v>7</v>
      </c>
      <c r="S204" s="189">
        <v>2</v>
      </c>
      <c r="T204" s="189">
        <v>0</v>
      </c>
      <c r="U204" s="189">
        <v>0</v>
      </c>
    </row>
    <row r="205" spans="1:21" s="193" customFormat="1" ht="12">
      <c r="A205" s="192" t="s">
        <v>375</v>
      </c>
      <c r="B205" s="192" t="s">
        <v>126</v>
      </c>
      <c r="C205" s="192" t="s">
        <v>240</v>
      </c>
      <c r="D205" s="192" t="s">
        <v>381</v>
      </c>
      <c r="E205" s="189">
        <v>52</v>
      </c>
      <c r="F205" s="189">
        <v>45</v>
      </c>
      <c r="G205" s="189">
        <v>18</v>
      </c>
      <c r="H205" s="189">
        <v>5</v>
      </c>
      <c r="I205" s="189">
        <v>2</v>
      </c>
      <c r="J205" s="189">
        <v>16</v>
      </c>
      <c r="K205" s="189">
        <v>4</v>
      </c>
      <c r="L205" s="189">
        <v>0</v>
      </c>
      <c r="M205" s="189">
        <v>0</v>
      </c>
      <c r="N205" s="189">
        <v>7</v>
      </c>
      <c r="O205" s="189">
        <v>0</v>
      </c>
      <c r="P205" s="189">
        <v>0</v>
      </c>
      <c r="Q205" s="189">
        <v>0</v>
      </c>
      <c r="R205" s="189">
        <v>1</v>
      </c>
      <c r="S205" s="189">
        <v>2</v>
      </c>
      <c r="T205" s="189">
        <v>0</v>
      </c>
      <c r="U205" s="189">
        <v>4</v>
      </c>
    </row>
    <row r="206" spans="1:21" s="193" customFormat="1" ht="12">
      <c r="A206" s="192" t="s">
        <v>375</v>
      </c>
      <c r="B206" s="192" t="s">
        <v>126</v>
      </c>
      <c r="C206" s="192" t="s">
        <v>240</v>
      </c>
      <c r="D206" s="192" t="s">
        <v>382</v>
      </c>
      <c r="E206" s="189">
        <v>73</v>
      </c>
      <c r="F206" s="189">
        <v>53</v>
      </c>
      <c r="G206" s="189">
        <v>9</v>
      </c>
      <c r="H206" s="189">
        <v>5</v>
      </c>
      <c r="I206" s="189">
        <v>12</v>
      </c>
      <c r="J206" s="189">
        <v>17</v>
      </c>
      <c r="K206" s="189">
        <v>10</v>
      </c>
      <c r="L206" s="189">
        <v>0</v>
      </c>
      <c r="M206" s="189">
        <v>0</v>
      </c>
      <c r="N206" s="189">
        <v>20</v>
      </c>
      <c r="O206" s="189">
        <v>0</v>
      </c>
      <c r="P206" s="189">
        <v>0</v>
      </c>
      <c r="Q206" s="189">
        <v>7</v>
      </c>
      <c r="R206" s="189">
        <v>7</v>
      </c>
      <c r="S206" s="189">
        <v>5</v>
      </c>
      <c r="T206" s="189">
        <v>1</v>
      </c>
      <c r="U206" s="189">
        <v>0</v>
      </c>
    </row>
    <row r="207" spans="1:21" s="193" customFormat="1" ht="12">
      <c r="A207" s="192" t="s">
        <v>375</v>
      </c>
      <c r="B207" s="192" t="s">
        <v>126</v>
      </c>
      <c r="C207" s="192" t="s">
        <v>240</v>
      </c>
      <c r="D207" s="192" t="s">
        <v>383</v>
      </c>
      <c r="E207" s="189">
        <v>39</v>
      </c>
      <c r="F207" s="189">
        <v>33</v>
      </c>
      <c r="G207" s="189">
        <v>8</v>
      </c>
      <c r="H207" s="189">
        <v>7</v>
      </c>
      <c r="I207" s="189">
        <v>11</v>
      </c>
      <c r="J207" s="189">
        <v>5</v>
      </c>
      <c r="K207" s="189">
        <v>2</v>
      </c>
      <c r="L207" s="189">
        <v>0</v>
      </c>
      <c r="M207" s="189">
        <v>0</v>
      </c>
      <c r="N207" s="189">
        <v>6</v>
      </c>
      <c r="O207" s="189">
        <v>0</v>
      </c>
      <c r="P207" s="189">
        <v>0</v>
      </c>
      <c r="Q207" s="189">
        <v>5</v>
      </c>
      <c r="R207" s="189">
        <v>1</v>
      </c>
      <c r="S207" s="189">
        <v>0</v>
      </c>
      <c r="T207" s="189">
        <v>0</v>
      </c>
      <c r="U207" s="189">
        <v>0</v>
      </c>
    </row>
    <row r="208" spans="1:21" s="193" customFormat="1" ht="12">
      <c r="A208" s="192" t="s">
        <v>375</v>
      </c>
      <c r="B208" s="192" t="s">
        <v>126</v>
      </c>
      <c r="C208" s="192" t="s">
        <v>240</v>
      </c>
      <c r="D208" s="192" t="s">
        <v>250</v>
      </c>
      <c r="E208" s="189">
        <v>366</v>
      </c>
      <c r="F208" s="189">
        <v>300</v>
      </c>
      <c r="G208" s="189">
        <v>53</v>
      </c>
      <c r="H208" s="189">
        <v>52</v>
      </c>
      <c r="I208" s="189">
        <v>42</v>
      </c>
      <c r="J208" s="189">
        <v>116</v>
      </c>
      <c r="K208" s="189">
        <v>37</v>
      </c>
      <c r="L208" s="189">
        <v>0</v>
      </c>
      <c r="M208" s="189">
        <v>0</v>
      </c>
      <c r="N208" s="189">
        <v>66</v>
      </c>
      <c r="O208" s="189">
        <v>0</v>
      </c>
      <c r="P208" s="189">
        <v>0</v>
      </c>
      <c r="Q208" s="189">
        <v>12</v>
      </c>
      <c r="R208" s="189">
        <v>37</v>
      </c>
      <c r="S208" s="189">
        <v>10</v>
      </c>
      <c r="T208" s="189">
        <v>2</v>
      </c>
      <c r="U208" s="189">
        <v>5</v>
      </c>
    </row>
    <row r="209" spans="1:21" s="193" customFormat="1" ht="12">
      <c r="A209" s="192" t="s">
        <v>375</v>
      </c>
      <c r="B209" s="192" t="s">
        <v>126</v>
      </c>
      <c r="C209" s="192" t="s">
        <v>75</v>
      </c>
      <c r="D209" s="192" t="s">
        <v>250</v>
      </c>
      <c r="E209" s="189">
        <v>366</v>
      </c>
      <c r="F209" s="189">
        <v>300</v>
      </c>
      <c r="G209" s="189">
        <v>53</v>
      </c>
      <c r="H209" s="189">
        <v>52</v>
      </c>
      <c r="I209" s="189">
        <v>42</v>
      </c>
      <c r="J209" s="189">
        <v>116</v>
      </c>
      <c r="K209" s="189">
        <v>37</v>
      </c>
      <c r="L209" s="189">
        <v>0</v>
      </c>
      <c r="M209" s="189">
        <v>0</v>
      </c>
      <c r="N209" s="189">
        <v>66</v>
      </c>
      <c r="O209" s="189">
        <v>0</v>
      </c>
      <c r="P209" s="189">
        <v>0</v>
      </c>
      <c r="Q209" s="189">
        <v>12</v>
      </c>
      <c r="R209" s="189">
        <v>37</v>
      </c>
      <c r="S209" s="189">
        <v>10</v>
      </c>
      <c r="T209" s="189">
        <v>2</v>
      </c>
      <c r="U209" s="189">
        <v>5</v>
      </c>
    </row>
    <row r="210" spans="1:21" s="193" customFormat="1" ht="12">
      <c r="A210" s="192" t="s">
        <v>375</v>
      </c>
      <c r="B210" s="192" t="s">
        <v>132</v>
      </c>
      <c r="C210" s="192" t="s">
        <v>240</v>
      </c>
      <c r="D210" s="192" t="s">
        <v>384</v>
      </c>
      <c r="E210" s="189">
        <v>35</v>
      </c>
      <c r="F210" s="189">
        <v>27</v>
      </c>
      <c r="G210" s="189">
        <v>8</v>
      </c>
      <c r="H210" s="189">
        <v>8</v>
      </c>
      <c r="I210" s="189">
        <v>0</v>
      </c>
      <c r="J210" s="189">
        <v>7</v>
      </c>
      <c r="K210" s="189">
        <v>4</v>
      </c>
      <c r="L210" s="189">
        <v>0</v>
      </c>
      <c r="M210" s="189">
        <v>0</v>
      </c>
      <c r="N210" s="189">
        <v>8</v>
      </c>
      <c r="O210" s="189">
        <v>0</v>
      </c>
      <c r="P210" s="189">
        <v>0</v>
      </c>
      <c r="Q210" s="189">
        <v>0</v>
      </c>
      <c r="R210" s="189">
        <v>3</v>
      </c>
      <c r="S210" s="189">
        <v>0</v>
      </c>
      <c r="T210" s="189">
        <v>1</v>
      </c>
      <c r="U210" s="189">
        <v>4</v>
      </c>
    </row>
    <row r="211" spans="1:21" s="193" customFormat="1" ht="12">
      <c r="A211" s="192" t="s">
        <v>375</v>
      </c>
      <c r="B211" s="192" t="s">
        <v>132</v>
      </c>
      <c r="C211" s="192" t="s">
        <v>240</v>
      </c>
      <c r="D211" s="192" t="s">
        <v>385</v>
      </c>
      <c r="E211" s="189">
        <v>12</v>
      </c>
      <c r="F211" s="189">
        <v>4</v>
      </c>
      <c r="G211" s="189">
        <v>4</v>
      </c>
      <c r="H211" s="189">
        <v>0</v>
      </c>
      <c r="I211" s="189">
        <v>0</v>
      </c>
      <c r="J211" s="189">
        <v>0</v>
      </c>
      <c r="K211" s="189">
        <v>0</v>
      </c>
      <c r="L211" s="189">
        <v>0</v>
      </c>
      <c r="M211" s="189">
        <v>0</v>
      </c>
      <c r="N211" s="189">
        <v>8</v>
      </c>
      <c r="O211" s="189">
        <v>2</v>
      </c>
      <c r="P211" s="189">
        <v>1</v>
      </c>
      <c r="Q211" s="189">
        <v>0</v>
      </c>
      <c r="R211" s="189">
        <v>4</v>
      </c>
      <c r="S211" s="189">
        <v>1</v>
      </c>
      <c r="T211" s="189">
        <v>0</v>
      </c>
      <c r="U211" s="189">
        <v>0</v>
      </c>
    </row>
    <row r="212" spans="1:21" s="193" customFormat="1" ht="12">
      <c r="A212" s="192" t="s">
        <v>375</v>
      </c>
      <c r="B212" s="192" t="s">
        <v>132</v>
      </c>
      <c r="C212" s="192" t="s">
        <v>240</v>
      </c>
      <c r="D212" s="192" t="s">
        <v>386</v>
      </c>
      <c r="E212" s="189">
        <v>83</v>
      </c>
      <c r="F212" s="189">
        <v>80</v>
      </c>
      <c r="G212" s="189">
        <v>20</v>
      </c>
      <c r="H212" s="189">
        <v>12</v>
      </c>
      <c r="I212" s="189">
        <v>2</v>
      </c>
      <c r="J212" s="189">
        <v>26</v>
      </c>
      <c r="K212" s="189">
        <v>20</v>
      </c>
      <c r="L212" s="189">
        <v>0</v>
      </c>
      <c r="M212" s="189">
        <v>0</v>
      </c>
      <c r="N212" s="189">
        <v>3</v>
      </c>
      <c r="O212" s="189">
        <v>0</v>
      </c>
      <c r="P212" s="189">
        <v>0</v>
      </c>
      <c r="Q212" s="189">
        <v>0</v>
      </c>
      <c r="R212" s="189">
        <v>2</v>
      </c>
      <c r="S212" s="189">
        <v>1</v>
      </c>
      <c r="T212" s="189">
        <v>0</v>
      </c>
      <c r="U212" s="189">
        <v>0</v>
      </c>
    </row>
    <row r="213" spans="1:21" s="193" customFormat="1" ht="12">
      <c r="A213" s="192" t="s">
        <v>375</v>
      </c>
      <c r="B213" s="192" t="s">
        <v>132</v>
      </c>
      <c r="C213" s="192" t="s">
        <v>240</v>
      </c>
      <c r="D213" s="192" t="s">
        <v>387</v>
      </c>
      <c r="E213" s="189">
        <v>19</v>
      </c>
      <c r="F213" s="189">
        <v>10</v>
      </c>
      <c r="G213" s="189">
        <v>3</v>
      </c>
      <c r="H213" s="189">
        <v>0</v>
      </c>
      <c r="I213" s="189">
        <v>0</v>
      </c>
      <c r="J213" s="189">
        <v>6</v>
      </c>
      <c r="K213" s="189">
        <v>1</v>
      </c>
      <c r="L213" s="189">
        <v>0</v>
      </c>
      <c r="M213" s="189">
        <v>0</v>
      </c>
      <c r="N213" s="189">
        <v>9</v>
      </c>
      <c r="O213" s="189">
        <v>0</v>
      </c>
      <c r="P213" s="189">
        <v>0</v>
      </c>
      <c r="Q213" s="189">
        <v>0</v>
      </c>
      <c r="R213" s="189">
        <v>6</v>
      </c>
      <c r="S213" s="189">
        <v>3</v>
      </c>
      <c r="T213" s="189">
        <v>0</v>
      </c>
      <c r="U213" s="189">
        <v>0</v>
      </c>
    </row>
    <row r="214" spans="1:21" s="193" customFormat="1" ht="12">
      <c r="A214" s="192" t="s">
        <v>375</v>
      </c>
      <c r="B214" s="192" t="s">
        <v>132</v>
      </c>
      <c r="C214" s="192" t="s">
        <v>240</v>
      </c>
      <c r="D214" s="192" t="s">
        <v>388</v>
      </c>
      <c r="E214" s="189">
        <v>31</v>
      </c>
      <c r="F214" s="189">
        <v>29</v>
      </c>
      <c r="G214" s="189">
        <v>6</v>
      </c>
      <c r="H214" s="189">
        <v>6</v>
      </c>
      <c r="I214" s="189">
        <v>0</v>
      </c>
      <c r="J214" s="189">
        <v>6</v>
      </c>
      <c r="K214" s="189">
        <v>11</v>
      </c>
      <c r="L214" s="189">
        <v>0</v>
      </c>
      <c r="M214" s="189">
        <v>0</v>
      </c>
      <c r="N214" s="189">
        <v>2</v>
      </c>
      <c r="O214" s="189">
        <v>0</v>
      </c>
      <c r="P214" s="189">
        <v>0</v>
      </c>
      <c r="Q214" s="189">
        <v>0</v>
      </c>
      <c r="R214" s="189">
        <v>2</v>
      </c>
      <c r="S214" s="189">
        <v>0</v>
      </c>
      <c r="T214" s="189">
        <v>0</v>
      </c>
      <c r="U214" s="189">
        <v>0</v>
      </c>
    </row>
    <row r="215" spans="1:21" s="193" customFormat="1" ht="12">
      <c r="A215" s="192" t="s">
        <v>375</v>
      </c>
      <c r="B215" s="192" t="s">
        <v>132</v>
      </c>
      <c r="C215" s="192" t="s">
        <v>240</v>
      </c>
      <c r="D215" s="192" t="s">
        <v>389</v>
      </c>
      <c r="E215" s="189">
        <v>48</v>
      </c>
      <c r="F215" s="189">
        <v>45</v>
      </c>
      <c r="G215" s="189">
        <v>10</v>
      </c>
      <c r="H215" s="189">
        <v>13</v>
      </c>
      <c r="I215" s="189">
        <v>1</v>
      </c>
      <c r="J215" s="189">
        <v>14</v>
      </c>
      <c r="K215" s="189">
        <v>7</v>
      </c>
      <c r="L215" s="189">
        <v>0</v>
      </c>
      <c r="M215" s="189">
        <v>0</v>
      </c>
      <c r="N215" s="189">
        <v>3</v>
      </c>
      <c r="O215" s="189">
        <v>0</v>
      </c>
      <c r="P215" s="189">
        <v>0</v>
      </c>
      <c r="Q215" s="189">
        <v>0</v>
      </c>
      <c r="R215" s="189">
        <v>1</v>
      </c>
      <c r="S215" s="189">
        <v>2</v>
      </c>
      <c r="T215" s="189">
        <v>0</v>
      </c>
      <c r="U215" s="189">
        <v>0</v>
      </c>
    </row>
    <row r="216" spans="1:21" s="193" customFormat="1" ht="12">
      <c r="A216" s="192" t="s">
        <v>375</v>
      </c>
      <c r="B216" s="192" t="s">
        <v>132</v>
      </c>
      <c r="C216" s="192" t="s">
        <v>240</v>
      </c>
      <c r="D216" s="192" t="s">
        <v>250</v>
      </c>
      <c r="E216" s="189">
        <v>228</v>
      </c>
      <c r="F216" s="189">
        <v>195</v>
      </c>
      <c r="G216" s="189">
        <v>51</v>
      </c>
      <c r="H216" s="189">
        <v>39</v>
      </c>
      <c r="I216" s="189">
        <v>3</v>
      </c>
      <c r="J216" s="189">
        <v>59</v>
      </c>
      <c r="K216" s="189">
        <v>43</v>
      </c>
      <c r="L216" s="189">
        <v>0</v>
      </c>
      <c r="M216" s="189">
        <v>0</v>
      </c>
      <c r="N216" s="189">
        <v>33</v>
      </c>
      <c r="O216" s="189">
        <v>2</v>
      </c>
      <c r="P216" s="189">
        <v>1</v>
      </c>
      <c r="Q216" s="189">
        <v>0</v>
      </c>
      <c r="R216" s="189">
        <v>18</v>
      </c>
      <c r="S216" s="189">
        <v>7</v>
      </c>
      <c r="T216" s="189">
        <v>1</v>
      </c>
      <c r="U216" s="189">
        <v>4</v>
      </c>
    </row>
    <row r="217" spans="1:21" s="193" customFormat="1" ht="12">
      <c r="A217" s="192" t="s">
        <v>375</v>
      </c>
      <c r="B217" s="192" t="s">
        <v>132</v>
      </c>
      <c r="C217" s="192" t="s">
        <v>251</v>
      </c>
      <c r="D217" s="192" t="s">
        <v>390</v>
      </c>
      <c r="E217" s="189">
        <v>6</v>
      </c>
      <c r="F217" s="189">
        <v>6</v>
      </c>
      <c r="G217" s="189">
        <v>0</v>
      </c>
      <c r="H217" s="189">
        <v>1</v>
      </c>
      <c r="I217" s="189">
        <v>4</v>
      </c>
      <c r="J217" s="189">
        <v>0</v>
      </c>
      <c r="K217" s="189">
        <v>1</v>
      </c>
      <c r="L217" s="189">
        <v>0</v>
      </c>
      <c r="M217" s="189">
        <v>0</v>
      </c>
      <c r="N217" s="189">
        <v>0</v>
      </c>
      <c r="O217" s="189">
        <v>0</v>
      </c>
      <c r="P217" s="189">
        <v>0</v>
      </c>
      <c r="Q217" s="189">
        <v>0</v>
      </c>
      <c r="R217" s="189">
        <v>0</v>
      </c>
      <c r="S217" s="189">
        <v>0</v>
      </c>
      <c r="T217" s="189">
        <v>0</v>
      </c>
      <c r="U217" s="189">
        <v>0</v>
      </c>
    </row>
    <row r="218" spans="1:21" s="193" customFormat="1" ht="12">
      <c r="A218" s="192" t="s">
        <v>375</v>
      </c>
      <c r="B218" s="192" t="s">
        <v>132</v>
      </c>
      <c r="C218" s="192" t="s">
        <v>251</v>
      </c>
      <c r="D218" s="192" t="s">
        <v>391</v>
      </c>
      <c r="E218" s="189">
        <v>6</v>
      </c>
      <c r="F218" s="189">
        <v>6</v>
      </c>
      <c r="G218" s="189">
        <v>1</v>
      </c>
      <c r="H218" s="189">
        <v>2</v>
      </c>
      <c r="I218" s="189">
        <v>2</v>
      </c>
      <c r="J218" s="189">
        <v>0</v>
      </c>
      <c r="K218" s="189">
        <v>1</v>
      </c>
      <c r="L218" s="189">
        <v>0</v>
      </c>
      <c r="M218" s="189">
        <v>0</v>
      </c>
      <c r="N218" s="189">
        <v>0</v>
      </c>
      <c r="O218" s="189">
        <v>0</v>
      </c>
      <c r="P218" s="189">
        <v>0</v>
      </c>
      <c r="Q218" s="189">
        <v>0</v>
      </c>
      <c r="R218" s="189">
        <v>0</v>
      </c>
      <c r="S218" s="189">
        <v>0</v>
      </c>
      <c r="T218" s="189">
        <v>0</v>
      </c>
      <c r="U218" s="189">
        <v>0</v>
      </c>
    </row>
    <row r="219" spans="1:21" s="193" customFormat="1" ht="12">
      <c r="A219" s="192" t="s">
        <v>375</v>
      </c>
      <c r="B219" s="192" t="s">
        <v>132</v>
      </c>
      <c r="C219" s="192" t="s">
        <v>251</v>
      </c>
      <c r="D219" s="192" t="s">
        <v>250</v>
      </c>
      <c r="E219" s="189">
        <v>12</v>
      </c>
      <c r="F219" s="189">
        <v>12</v>
      </c>
      <c r="G219" s="189">
        <v>1</v>
      </c>
      <c r="H219" s="189">
        <v>3</v>
      </c>
      <c r="I219" s="189">
        <v>6</v>
      </c>
      <c r="J219" s="189">
        <v>0</v>
      </c>
      <c r="K219" s="189">
        <v>2</v>
      </c>
      <c r="L219" s="189">
        <v>0</v>
      </c>
      <c r="M219" s="189">
        <v>0</v>
      </c>
      <c r="N219" s="189">
        <v>0</v>
      </c>
      <c r="O219" s="189">
        <v>0</v>
      </c>
      <c r="P219" s="189">
        <v>0</v>
      </c>
      <c r="Q219" s="189">
        <v>0</v>
      </c>
      <c r="R219" s="189">
        <v>0</v>
      </c>
      <c r="S219" s="189">
        <v>0</v>
      </c>
      <c r="T219" s="189">
        <v>0</v>
      </c>
      <c r="U219" s="189">
        <v>0</v>
      </c>
    </row>
    <row r="220" spans="1:21" s="193" customFormat="1" ht="12">
      <c r="A220" s="192" t="s">
        <v>375</v>
      </c>
      <c r="B220" s="192" t="s">
        <v>132</v>
      </c>
      <c r="C220" s="192" t="s">
        <v>75</v>
      </c>
      <c r="D220" s="192" t="s">
        <v>250</v>
      </c>
      <c r="E220" s="189">
        <v>240</v>
      </c>
      <c r="F220" s="189">
        <v>207</v>
      </c>
      <c r="G220" s="189">
        <v>52</v>
      </c>
      <c r="H220" s="189">
        <v>42</v>
      </c>
      <c r="I220" s="189">
        <v>9</v>
      </c>
      <c r="J220" s="189">
        <v>59</v>
      </c>
      <c r="K220" s="189">
        <v>45</v>
      </c>
      <c r="L220" s="189">
        <v>0</v>
      </c>
      <c r="M220" s="189">
        <v>0</v>
      </c>
      <c r="N220" s="189">
        <v>33</v>
      </c>
      <c r="O220" s="189">
        <v>2</v>
      </c>
      <c r="P220" s="189">
        <v>1</v>
      </c>
      <c r="Q220" s="189">
        <v>0</v>
      </c>
      <c r="R220" s="189">
        <v>18</v>
      </c>
      <c r="S220" s="189">
        <v>7</v>
      </c>
      <c r="T220" s="189">
        <v>1</v>
      </c>
      <c r="U220" s="189">
        <v>4</v>
      </c>
    </row>
    <row r="221" spans="1:21" s="193" customFormat="1" ht="12">
      <c r="A221" s="192" t="s">
        <v>375</v>
      </c>
      <c r="B221" s="192" t="s">
        <v>138</v>
      </c>
      <c r="C221" s="192" t="s">
        <v>240</v>
      </c>
      <c r="D221" s="192" t="s">
        <v>392</v>
      </c>
      <c r="E221" s="189">
        <v>227</v>
      </c>
      <c r="F221" s="189">
        <v>152</v>
      </c>
      <c r="G221" s="189">
        <v>28</v>
      </c>
      <c r="H221" s="189">
        <v>20</v>
      </c>
      <c r="I221" s="189">
        <v>25</v>
      </c>
      <c r="J221" s="189">
        <v>45</v>
      </c>
      <c r="K221" s="189">
        <v>34</v>
      </c>
      <c r="L221" s="189">
        <v>0</v>
      </c>
      <c r="M221" s="189">
        <v>0</v>
      </c>
      <c r="N221" s="189">
        <v>75</v>
      </c>
      <c r="O221" s="189">
        <v>0</v>
      </c>
      <c r="P221" s="189">
        <v>0</v>
      </c>
      <c r="Q221" s="189">
        <v>3</v>
      </c>
      <c r="R221" s="189">
        <v>3</v>
      </c>
      <c r="S221" s="189">
        <v>2</v>
      </c>
      <c r="T221" s="189">
        <v>5</v>
      </c>
      <c r="U221" s="189">
        <v>62</v>
      </c>
    </row>
    <row r="222" spans="1:21" s="193" customFormat="1" ht="12">
      <c r="A222" s="192" t="s">
        <v>375</v>
      </c>
      <c r="B222" s="192" t="s">
        <v>138</v>
      </c>
      <c r="C222" s="192" t="s">
        <v>240</v>
      </c>
      <c r="D222" s="192" t="s">
        <v>393</v>
      </c>
      <c r="E222" s="189">
        <v>46</v>
      </c>
      <c r="F222" s="189">
        <v>29</v>
      </c>
      <c r="G222" s="189">
        <v>4</v>
      </c>
      <c r="H222" s="189">
        <v>2</v>
      </c>
      <c r="I222" s="189">
        <v>1</v>
      </c>
      <c r="J222" s="189">
        <v>11</v>
      </c>
      <c r="K222" s="189">
        <v>11</v>
      </c>
      <c r="L222" s="189">
        <v>0</v>
      </c>
      <c r="M222" s="189">
        <v>0</v>
      </c>
      <c r="N222" s="189">
        <v>17</v>
      </c>
      <c r="O222" s="189">
        <v>0</v>
      </c>
      <c r="P222" s="189">
        <v>0</v>
      </c>
      <c r="Q222" s="189">
        <v>0</v>
      </c>
      <c r="R222" s="189">
        <v>5</v>
      </c>
      <c r="S222" s="189">
        <v>1</v>
      </c>
      <c r="T222" s="189">
        <v>0</v>
      </c>
      <c r="U222" s="189">
        <v>11</v>
      </c>
    </row>
    <row r="223" spans="1:21" s="193" customFormat="1" ht="12">
      <c r="A223" s="192" t="s">
        <v>375</v>
      </c>
      <c r="B223" s="192" t="s">
        <v>138</v>
      </c>
      <c r="C223" s="192" t="s">
        <v>240</v>
      </c>
      <c r="D223" s="192" t="s">
        <v>394</v>
      </c>
      <c r="E223" s="189">
        <v>70</v>
      </c>
      <c r="F223" s="189">
        <v>41</v>
      </c>
      <c r="G223" s="189">
        <v>15</v>
      </c>
      <c r="H223" s="189">
        <v>10</v>
      </c>
      <c r="I223" s="189">
        <v>5</v>
      </c>
      <c r="J223" s="189">
        <v>10</v>
      </c>
      <c r="K223" s="189">
        <v>1</v>
      </c>
      <c r="L223" s="189">
        <v>0</v>
      </c>
      <c r="M223" s="189">
        <v>0</v>
      </c>
      <c r="N223" s="189">
        <v>29</v>
      </c>
      <c r="O223" s="189">
        <v>0</v>
      </c>
      <c r="P223" s="189">
        <v>0</v>
      </c>
      <c r="Q223" s="189">
        <v>0</v>
      </c>
      <c r="R223" s="189">
        <v>1</v>
      </c>
      <c r="S223" s="189">
        <v>4</v>
      </c>
      <c r="T223" s="189">
        <v>0</v>
      </c>
      <c r="U223" s="189">
        <v>24</v>
      </c>
    </row>
    <row r="224" spans="1:21" s="193" customFormat="1" ht="12">
      <c r="A224" s="192" t="s">
        <v>375</v>
      </c>
      <c r="B224" s="192" t="s">
        <v>138</v>
      </c>
      <c r="C224" s="192" t="s">
        <v>240</v>
      </c>
      <c r="D224" s="192" t="s">
        <v>395</v>
      </c>
      <c r="E224" s="189">
        <v>28</v>
      </c>
      <c r="F224" s="189">
        <v>19</v>
      </c>
      <c r="G224" s="189">
        <v>3</v>
      </c>
      <c r="H224" s="189">
        <v>3</v>
      </c>
      <c r="I224" s="189">
        <v>4</v>
      </c>
      <c r="J224" s="189">
        <v>7</v>
      </c>
      <c r="K224" s="189">
        <v>2</v>
      </c>
      <c r="L224" s="189">
        <v>0</v>
      </c>
      <c r="M224" s="189">
        <v>0</v>
      </c>
      <c r="N224" s="189">
        <v>9</v>
      </c>
      <c r="O224" s="189">
        <v>0</v>
      </c>
      <c r="P224" s="189">
        <v>0</v>
      </c>
      <c r="Q224" s="189">
        <v>0</v>
      </c>
      <c r="R224" s="189">
        <v>1</v>
      </c>
      <c r="S224" s="189">
        <v>5</v>
      </c>
      <c r="T224" s="189">
        <v>0</v>
      </c>
      <c r="U224" s="189">
        <v>3</v>
      </c>
    </row>
    <row r="225" spans="1:21" s="193" customFormat="1" ht="12">
      <c r="A225" s="192" t="s">
        <v>375</v>
      </c>
      <c r="B225" s="192" t="s">
        <v>138</v>
      </c>
      <c r="C225" s="192" t="s">
        <v>240</v>
      </c>
      <c r="D225" s="192" t="s">
        <v>250</v>
      </c>
      <c r="E225" s="189">
        <v>371</v>
      </c>
      <c r="F225" s="189">
        <v>241</v>
      </c>
      <c r="G225" s="189">
        <v>50</v>
      </c>
      <c r="H225" s="189">
        <v>35</v>
      </c>
      <c r="I225" s="189">
        <v>35</v>
      </c>
      <c r="J225" s="189">
        <v>73</v>
      </c>
      <c r="K225" s="189">
        <v>48</v>
      </c>
      <c r="L225" s="189">
        <v>0</v>
      </c>
      <c r="M225" s="189">
        <v>0</v>
      </c>
      <c r="N225" s="189">
        <v>130</v>
      </c>
      <c r="O225" s="189">
        <v>0</v>
      </c>
      <c r="P225" s="189">
        <v>0</v>
      </c>
      <c r="Q225" s="189">
        <v>3</v>
      </c>
      <c r="R225" s="189">
        <v>10</v>
      </c>
      <c r="S225" s="189">
        <v>12</v>
      </c>
      <c r="T225" s="189">
        <v>5</v>
      </c>
      <c r="U225" s="189">
        <v>100</v>
      </c>
    </row>
    <row r="226" spans="1:21" s="193" customFormat="1" ht="12">
      <c r="A226" s="192" t="s">
        <v>375</v>
      </c>
      <c r="B226" s="192" t="s">
        <v>138</v>
      </c>
      <c r="C226" s="192" t="s">
        <v>251</v>
      </c>
      <c r="D226" s="192" t="s">
        <v>396</v>
      </c>
      <c r="E226" s="189">
        <v>2</v>
      </c>
      <c r="F226" s="189">
        <v>2</v>
      </c>
      <c r="G226" s="189">
        <v>0</v>
      </c>
      <c r="H226" s="189">
        <v>0</v>
      </c>
      <c r="I226" s="189">
        <v>2</v>
      </c>
      <c r="J226" s="189">
        <v>0</v>
      </c>
      <c r="K226" s="189">
        <v>0</v>
      </c>
      <c r="L226" s="189">
        <v>0</v>
      </c>
      <c r="M226" s="189">
        <v>0</v>
      </c>
      <c r="N226" s="189">
        <v>0</v>
      </c>
      <c r="O226" s="189">
        <v>0</v>
      </c>
      <c r="P226" s="189">
        <v>0</v>
      </c>
      <c r="Q226" s="189">
        <v>0</v>
      </c>
      <c r="R226" s="189">
        <v>0</v>
      </c>
      <c r="S226" s="189">
        <v>0</v>
      </c>
      <c r="T226" s="189">
        <v>0</v>
      </c>
      <c r="U226" s="189">
        <v>0</v>
      </c>
    </row>
    <row r="227" spans="1:21" s="193" customFormat="1" ht="12">
      <c r="A227" s="192" t="s">
        <v>375</v>
      </c>
      <c r="B227" s="192" t="s">
        <v>138</v>
      </c>
      <c r="C227" s="192" t="s">
        <v>251</v>
      </c>
      <c r="D227" s="192" t="s">
        <v>250</v>
      </c>
      <c r="E227" s="189">
        <v>2</v>
      </c>
      <c r="F227" s="189">
        <v>2</v>
      </c>
      <c r="G227" s="189">
        <v>0</v>
      </c>
      <c r="H227" s="189">
        <v>0</v>
      </c>
      <c r="I227" s="189">
        <v>2</v>
      </c>
      <c r="J227" s="189">
        <v>0</v>
      </c>
      <c r="K227" s="189">
        <v>0</v>
      </c>
      <c r="L227" s="189">
        <v>0</v>
      </c>
      <c r="M227" s="189">
        <v>0</v>
      </c>
      <c r="N227" s="189">
        <v>0</v>
      </c>
      <c r="O227" s="189">
        <v>0</v>
      </c>
      <c r="P227" s="189">
        <v>0</v>
      </c>
      <c r="Q227" s="189">
        <v>0</v>
      </c>
      <c r="R227" s="189">
        <v>0</v>
      </c>
      <c r="S227" s="189">
        <v>0</v>
      </c>
      <c r="T227" s="189">
        <v>0</v>
      </c>
      <c r="U227" s="189">
        <v>0</v>
      </c>
    </row>
    <row r="228" spans="1:21" s="193" customFormat="1" ht="12">
      <c r="A228" s="192" t="s">
        <v>375</v>
      </c>
      <c r="B228" s="192" t="s">
        <v>138</v>
      </c>
      <c r="C228" s="192" t="s">
        <v>75</v>
      </c>
      <c r="D228" s="192" t="s">
        <v>250</v>
      </c>
      <c r="E228" s="189">
        <v>373</v>
      </c>
      <c r="F228" s="189">
        <v>243</v>
      </c>
      <c r="G228" s="189">
        <v>50</v>
      </c>
      <c r="H228" s="189">
        <v>35</v>
      </c>
      <c r="I228" s="189">
        <v>37</v>
      </c>
      <c r="J228" s="189">
        <v>73</v>
      </c>
      <c r="K228" s="189">
        <v>48</v>
      </c>
      <c r="L228" s="189">
        <v>0</v>
      </c>
      <c r="M228" s="189">
        <v>0</v>
      </c>
      <c r="N228" s="189">
        <v>130</v>
      </c>
      <c r="O228" s="189">
        <v>0</v>
      </c>
      <c r="P228" s="189">
        <v>0</v>
      </c>
      <c r="Q228" s="189">
        <v>3</v>
      </c>
      <c r="R228" s="189">
        <v>10</v>
      </c>
      <c r="S228" s="189">
        <v>12</v>
      </c>
      <c r="T228" s="189">
        <v>5</v>
      </c>
      <c r="U228" s="189">
        <v>100</v>
      </c>
    </row>
    <row r="229" spans="1:21" s="193" customFormat="1" ht="12">
      <c r="A229" s="192" t="s">
        <v>375</v>
      </c>
      <c r="B229" s="192" t="s">
        <v>284</v>
      </c>
      <c r="C229" s="192" t="s">
        <v>240</v>
      </c>
      <c r="D229" s="192" t="s">
        <v>397</v>
      </c>
      <c r="E229" s="189">
        <v>65</v>
      </c>
      <c r="F229" s="189">
        <v>56</v>
      </c>
      <c r="G229" s="189">
        <v>5</v>
      </c>
      <c r="H229" s="189">
        <v>13</v>
      </c>
      <c r="I229" s="189">
        <v>8</v>
      </c>
      <c r="J229" s="189">
        <v>17</v>
      </c>
      <c r="K229" s="189">
        <v>13</v>
      </c>
      <c r="L229" s="189">
        <v>0</v>
      </c>
      <c r="M229" s="189">
        <v>0</v>
      </c>
      <c r="N229" s="189">
        <v>9</v>
      </c>
      <c r="O229" s="189">
        <v>0</v>
      </c>
      <c r="P229" s="189">
        <v>0</v>
      </c>
      <c r="Q229" s="189">
        <v>0</v>
      </c>
      <c r="R229" s="189">
        <v>1</v>
      </c>
      <c r="S229" s="189">
        <v>5</v>
      </c>
      <c r="T229" s="189">
        <v>0</v>
      </c>
      <c r="U229" s="189">
        <v>3</v>
      </c>
    </row>
    <row r="230" spans="1:21" s="193" customFormat="1" ht="12">
      <c r="A230" s="192" t="s">
        <v>375</v>
      </c>
      <c r="B230" s="192" t="s">
        <v>284</v>
      </c>
      <c r="C230" s="192" t="s">
        <v>240</v>
      </c>
      <c r="D230" s="192" t="s">
        <v>250</v>
      </c>
      <c r="E230" s="189">
        <v>65</v>
      </c>
      <c r="F230" s="189">
        <v>56</v>
      </c>
      <c r="G230" s="189">
        <v>5</v>
      </c>
      <c r="H230" s="189">
        <v>13</v>
      </c>
      <c r="I230" s="189">
        <v>8</v>
      </c>
      <c r="J230" s="189">
        <v>17</v>
      </c>
      <c r="K230" s="189">
        <v>13</v>
      </c>
      <c r="L230" s="189">
        <v>0</v>
      </c>
      <c r="M230" s="189">
        <v>0</v>
      </c>
      <c r="N230" s="189">
        <v>9</v>
      </c>
      <c r="O230" s="189">
        <v>0</v>
      </c>
      <c r="P230" s="189">
        <v>0</v>
      </c>
      <c r="Q230" s="189">
        <v>0</v>
      </c>
      <c r="R230" s="189">
        <v>1</v>
      </c>
      <c r="S230" s="189">
        <v>5</v>
      </c>
      <c r="T230" s="189">
        <v>0</v>
      </c>
      <c r="U230" s="189">
        <v>3</v>
      </c>
    </row>
    <row r="231" spans="1:21" s="193" customFormat="1" ht="12">
      <c r="A231" s="192" t="s">
        <v>375</v>
      </c>
      <c r="B231" s="192" t="s">
        <v>284</v>
      </c>
      <c r="C231" s="192" t="s">
        <v>75</v>
      </c>
      <c r="D231" s="192" t="s">
        <v>250</v>
      </c>
      <c r="E231" s="189">
        <v>65</v>
      </c>
      <c r="F231" s="189">
        <v>56</v>
      </c>
      <c r="G231" s="189">
        <v>5</v>
      </c>
      <c r="H231" s="189">
        <v>13</v>
      </c>
      <c r="I231" s="189">
        <v>8</v>
      </c>
      <c r="J231" s="189">
        <v>17</v>
      </c>
      <c r="K231" s="189">
        <v>13</v>
      </c>
      <c r="L231" s="189">
        <v>0</v>
      </c>
      <c r="M231" s="189">
        <v>0</v>
      </c>
      <c r="N231" s="189">
        <v>9</v>
      </c>
      <c r="O231" s="189">
        <v>0</v>
      </c>
      <c r="P231" s="189">
        <v>0</v>
      </c>
      <c r="Q231" s="189">
        <v>0</v>
      </c>
      <c r="R231" s="189">
        <v>1</v>
      </c>
      <c r="S231" s="189">
        <v>5</v>
      </c>
      <c r="T231" s="189">
        <v>0</v>
      </c>
      <c r="U231" s="189">
        <v>3</v>
      </c>
    </row>
    <row r="232" spans="1:21" s="193" customFormat="1" ht="12">
      <c r="A232" s="192" t="s">
        <v>375</v>
      </c>
      <c r="B232" s="192" t="s">
        <v>140</v>
      </c>
      <c r="C232" s="192" t="s">
        <v>240</v>
      </c>
      <c r="D232" s="192" t="s">
        <v>398</v>
      </c>
      <c r="E232" s="189">
        <v>34</v>
      </c>
      <c r="F232" s="189">
        <v>34</v>
      </c>
      <c r="G232" s="189">
        <v>2</v>
      </c>
      <c r="H232" s="189">
        <v>7</v>
      </c>
      <c r="I232" s="189">
        <v>1</v>
      </c>
      <c r="J232" s="189">
        <v>17</v>
      </c>
      <c r="K232" s="189">
        <v>7</v>
      </c>
      <c r="L232" s="189">
        <v>0</v>
      </c>
      <c r="M232" s="189">
        <v>0</v>
      </c>
      <c r="N232" s="189">
        <v>0</v>
      </c>
      <c r="O232" s="189">
        <v>0</v>
      </c>
      <c r="P232" s="189">
        <v>0</v>
      </c>
      <c r="Q232" s="189">
        <v>0</v>
      </c>
      <c r="R232" s="189">
        <v>0</v>
      </c>
      <c r="S232" s="189">
        <v>0</v>
      </c>
      <c r="T232" s="189">
        <v>0</v>
      </c>
      <c r="U232" s="189">
        <v>0</v>
      </c>
    </row>
    <row r="233" spans="1:21" s="193" customFormat="1" ht="12">
      <c r="A233" s="192" t="s">
        <v>375</v>
      </c>
      <c r="B233" s="192" t="s">
        <v>140</v>
      </c>
      <c r="C233" s="192" t="s">
        <v>240</v>
      </c>
      <c r="D233" s="192" t="s">
        <v>399</v>
      </c>
      <c r="E233" s="189">
        <v>27</v>
      </c>
      <c r="F233" s="189">
        <v>11</v>
      </c>
      <c r="G233" s="189">
        <v>0</v>
      </c>
      <c r="H233" s="189">
        <v>1</v>
      </c>
      <c r="I233" s="189">
        <v>1</v>
      </c>
      <c r="J233" s="189">
        <v>4</v>
      </c>
      <c r="K233" s="189">
        <v>5</v>
      </c>
      <c r="L233" s="189">
        <v>0</v>
      </c>
      <c r="M233" s="189">
        <v>0</v>
      </c>
      <c r="N233" s="189">
        <v>16</v>
      </c>
      <c r="O233" s="189">
        <v>0</v>
      </c>
      <c r="P233" s="189">
        <v>0</v>
      </c>
      <c r="Q233" s="189">
        <v>0</v>
      </c>
      <c r="R233" s="189">
        <v>0</v>
      </c>
      <c r="S233" s="189">
        <v>0</v>
      </c>
      <c r="T233" s="189">
        <v>0</v>
      </c>
      <c r="U233" s="189">
        <v>16</v>
      </c>
    </row>
    <row r="234" spans="1:21" s="193" customFormat="1" ht="12">
      <c r="A234" s="192" t="s">
        <v>375</v>
      </c>
      <c r="B234" s="192" t="s">
        <v>140</v>
      </c>
      <c r="C234" s="192" t="s">
        <v>240</v>
      </c>
      <c r="D234" s="192" t="s">
        <v>250</v>
      </c>
      <c r="E234" s="189">
        <v>61</v>
      </c>
      <c r="F234" s="189">
        <v>45</v>
      </c>
      <c r="G234" s="189">
        <v>2</v>
      </c>
      <c r="H234" s="189">
        <v>8</v>
      </c>
      <c r="I234" s="189">
        <v>2</v>
      </c>
      <c r="J234" s="189">
        <v>21</v>
      </c>
      <c r="K234" s="189">
        <v>12</v>
      </c>
      <c r="L234" s="189">
        <v>0</v>
      </c>
      <c r="M234" s="189">
        <v>0</v>
      </c>
      <c r="N234" s="189">
        <v>16</v>
      </c>
      <c r="O234" s="189">
        <v>0</v>
      </c>
      <c r="P234" s="189">
        <v>0</v>
      </c>
      <c r="Q234" s="189">
        <v>0</v>
      </c>
      <c r="R234" s="189">
        <v>0</v>
      </c>
      <c r="S234" s="189">
        <v>0</v>
      </c>
      <c r="T234" s="189">
        <v>0</v>
      </c>
      <c r="U234" s="189">
        <v>16</v>
      </c>
    </row>
    <row r="235" spans="1:21" s="193" customFormat="1" ht="12">
      <c r="A235" s="192" t="s">
        <v>375</v>
      </c>
      <c r="B235" s="192" t="s">
        <v>140</v>
      </c>
      <c r="C235" s="192" t="s">
        <v>75</v>
      </c>
      <c r="D235" s="192" t="s">
        <v>250</v>
      </c>
      <c r="E235" s="189">
        <v>61</v>
      </c>
      <c r="F235" s="189">
        <v>45</v>
      </c>
      <c r="G235" s="189">
        <v>2</v>
      </c>
      <c r="H235" s="189">
        <v>8</v>
      </c>
      <c r="I235" s="189">
        <v>2</v>
      </c>
      <c r="J235" s="189">
        <v>21</v>
      </c>
      <c r="K235" s="189">
        <v>12</v>
      </c>
      <c r="L235" s="189">
        <v>0</v>
      </c>
      <c r="M235" s="189">
        <v>0</v>
      </c>
      <c r="N235" s="189">
        <v>16</v>
      </c>
      <c r="O235" s="189">
        <v>0</v>
      </c>
      <c r="P235" s="189">
        <v>0</v>
      </c>
      <c r="Q235" s="189">
        <v>0</v>
      </c>
      <c r="R235" s="189">
        <v>0</v>
      </c>
      <c r="S235" s="189">
        <v>0</v>
      </c>
      <c r="T235" s="189">
        <v>0</v>
      </c>
      <c r="U235" s="189">
        <v>16</v>
      </c>
    </row>
    <row r="236" spans="1:21" s="193" customFormat="1" ht="12">
      <c r="A236" s="192" t="s">
        <v>375</v>
      </c>
      <c r="B236" s="192" t="s">
        <v>142</v>
      </c>
      <c r="C236" s="192" t="s">
        <v>240</v>
      </c>
      <c r="D236" s="192" t="s">
        <v>400</v>
      </c>
      <c r="E236" s="189">
        <v>12</v>
      </c>
      <c r="F236" s="189">
        <v>2</v>
      </c>
      <c r="G236" s="189">
        <v>2</v>
      </c>
      <c r="H236" s="189">
        <v>0</v>
      </c>
      <c r="I236" s="189">
        <v>0</v>
      </c>
      <c r="J236" s="189">
        <v>0</v>
      </c>
      <c r="K236" s="189">
        <v>0</v>
      </c>
      <c r="L236" s="189">
        <v>0</v>
      </c>
      <c r="M236" s="189">
        <v>0</v>
      </c>
      <c r="N236" s="189">
        <v>10</v>
      </c>
      <c r="O236" s="189">
        <v>2</v>
      </c>
      <c r="P236" s="189">
        <v>2</v>
      </c>
      <c r="Q236" s="189">
        <v>0</v>
      </c>
      <c r="R236" s="189">
        <v>2</v>
      </c>
      <c r="S236" s="189">
        <v>4</v>
      </c>
      <c r="T236" s="189">
        <v>0</v>
      </c>
      <c r="U236" s="189">
        <v>0</v>
      </c>
    </row>
    <row r="237" spans="1:21" s="193" customFormat="1" ht="12">
      <c r="A237" s="192" t="s">
        <v>375</v>
      </c>
      <c r="B237" s="192" t="s">
        <v>142</v>
      </c>
      <c r="C237" s="192" t="s">
        <v>240</v>
      </c>
      <c r="D237" s="192" t="s">
        <v>401</v>
      </c>
      <c r="E237" s="189">
        <v>63</v>
      </c>
      <c r="F237" s="189">
        <v>59</v>
      </c>
      <c r="G237" s="189">
        <v>7</v>
      </c>
      <c r="H237" s="189">
        <v>12</v>
      </c>
      <c r="I237" s="189">
        <v>9</v>
      </c>
      <c r="J237" s="189">
        <v>15</v>
      </c>
      <c r="K237" s="189">
        <v>16</v>
      </c>
      <c r="L237" s="189">
        <v>0</v>
      </c>
      <c r="M237" s="189">
        <v>0</v>
      </c>
      <c r="N237" s="189">
        <v>4</v>
      </c>
      <c r="O237" s="189">
        <v>0</v>
      </c>
      <c r="P237" s="189">
        <v>0</v>
      </c>
      <c r="Q237" s="189">
        <v>2</v>
      </c>
      <c r="R237" s="189">
        <v>1</v>
      </c>
      <c r="S237" s="189">
        <v>1</v>
      </c>
      <c r="T237" s="189">
        <v>0</v>
      </c>
      <c r="U237" s="189">
        <v>0</v>
      </c>
    </row>
    <row r="238" spans="1:21" s="193" customFormat="1" ht="12">
      <c r="A238" s="192" t="s">
        <v>375</v>
      </c>
      <c r="B238" s="192" t="s">
        <v>142</v>
      </c>
      <c r="C238" s="192" t="s">
        <v>240</v>
      </c>
      <c r="D238" s="192" t="s">
        <v>402</v>
      </c>
      <c r="E238" s="189">
        <v>25</v>
      </c>
      <c r="F238" s="189">
        <v>16</v>
      </c>
      <c r="G238" s="189">
        <v>4</v>
      </c>
      <c r="H238" s="189">
        <v>4</v>
      </c>
      <c r="I238" s="189">
        <v>1</v>
      </c>
      <c r="J238" s="189">
        <v>1</v>
      </c>
      <c r="K238" s="189">
        <v>6</v>
      </c>
      <c r="L238" s="189">
        <v>0</v>
      </c>
      <c r="M238" s="189">
        <v>0</v>
      </c>
      <c r="N238" s="189">
        <v>9</v>
      </c>
      <c r="O238" s="189">
        <v>0</v>
      </c>
      <c r="P238" s="189">
        <v>0</v>
      </c>
      <c r="Q238" s="189">
        <v>2</v>
      </c>
      <c r="R238" s="189">
        <v>0</v>
      </c>
      <c r="S238" s="189">
        <v>7</v>
      </c>
      <c r="T238" s="189">
        <v>0</v>
      </c>
      <c r="U238" s="189">
        <v>0</v>
      </c>
    </row>
    <row r="239" spans="1:21" s="193" customFormat="1" ht="12">
      <c r="A239" s="192" t="s">
        <v>375</v>
      </c>
      <c r="B239" s="192" t="s">
        <v>142</v>
      </c>
      <c r="C239" s="192" t="s">
        <v>240</v>
      </c>
      <c r="D239" s="192" t="s">
        <v>250</v>
      </c>
      <c r="E239" s="189">
        <v>100</v>
      </c>
      <c r="F239" s="189">
        <v>77</v>
      </c>
      <c r="G239" s="189">
        <v>13</v>
      </c>
      <c r="H239" s="189">
        <v>16</v>
      </c>
      <c r="I239" s="189">
        <v>10</v>
      </c>
      <c r="J239" s="189">
        <v>16</v>
      </c>
      <c r="K239" s="189">
        <v>22</v>
      </c>
      <c r="L239" s="189">
        <v>0</v>
      </c>
      <c r="M239" s="189">
        <v>0</v>
      </c>
      <c r="N239" s="189">
        <v>23</v>
      </c>
      <c r="O239" s="189">
        <v>2</v>
      </c>
      <c r="P239" s="189">
        <v>2</v>
      </c>
      <c r="Q239" s="189">
        <v>4</v>
      </c>
      <c r="R239" s="189">
        <v>3</v>
      </c>
      <c r="S239" s="189">
        <v>12</v>
      </c>
      <c r="T239" s="189">
        <v>0</v>
      </c>
      <c r="U239" s="189">
        <v>0</v>
      </c>
    </row>
    <row r="240" spans="1:21" s="193" customFormat="1" ht="12">
      <c r="A240" s="192" t="s">
        <v>375</v>
      </c>
      <c r="B240" s="192" t="s">
        <v>142</v>
      </c>
      <c r="C240" s="192" t="s">
        <v>75</v>
      </c>
      <c r="D240" s="192" t="s">
        <v>250</v>
      </c>
      <c r="E240" s="189">
        <v>100</v>
      </c>
      <c r="F240" s="189">
        <v>77</v>
      </c>
      <c r="G240" s="189">
        <v>13</v>
      </c>
      <c r="H240" s="189">
        <v>16</v>
      </c>
      <c r="I240" s="189">
        <v>10</v>
      </c>
      <c r="J240" s="189">
        <v>16</v>
      </c>
      <c r="K240" s="189">
        <v>22</v>
      </c>
      <c r="L240" s="189">
        <v>0</v>
      </c>
      <c r="M240" s="189">
        <v>0</v>
      </c>
      <c r="N240" s="189">
        <v>23</v>
      </c>
      <c r="O240" s="189">
        <v>2</v>
      </c>
      <c r="P240" s="189">
        <v>2</v>
      </c>
      <c r="Q240" s="189">
        <v>4</v>
      </c>
      <c r="R240" s="189">
        <v>3</v>
      </c>
      <c r="S240" s="189">
        <v>12</v>
      </c>
      <c r="T240" s="189">
        <v>0</v>
      </c>
      <c r="U240" s="189">
        <v>0</v>
      </c>
    </row>
    <row r="241" spans="1:21" s="193" customFormat="1" ht="12">
      <c r="A241" s="192" t="s">
        <v>375</v>
      </c>
      <c r="B241" s="192" t="s">
        <v>146</v>
      </c>
      <c r="C241" s="192" t="s">
        <v>240</v>
      </c>
      <c r="D241" s="192" t="s">
        <v>403</v>
      </c>
      <c r="E241" s="189">
        <v>27</v>
      </c>
      <c r="F241" s="189">
        <v>23</v>
      </c>
      <c r="G241" s="189">
        <v>4</v>
      </c>
      <c r="H241" s="189">
        <v>4</v>
      </c>
      <c r="I241" s="189">
        <v>2</v>
      </c>
      <c r="J241" s="189">
        <v>5</v>
      </c>
      <c r="K241" s="189">
        <v>8</v>
      </c>
      <c r="L241" s="189">
        <v>0</v>
      </c>
      <c r="M241" s="189">
        <v>0</v>
      </c>
      <c r="N241" s="189">
        <v>4</v>
      </c>
      <c r="O241" s="189">
        <v>0</v>
      </c>
      <c r="P241" s="189">
        <v>0</v>
      </c>
      <c r="Q241" s="189">
        <v>0</v>
      </c>
      <c r="R241" s="189">
        <v>2</v>
      </c>
      <c r="S241" s="189">
        <v>1</v>
      </c>
      <c r="T241" s="189">
        <v>1</v>
      </c>
      <c r="U241" s="189">
        <v>0</v>
      </c>
    </row>
    <row r="242" spans="1:21" s="193" customFormat="1" ht="12">
      <c r="A242" s="192" t="s">
        <v>375</v>
      </c>
      <c r="B242" s="192" t="s">
        <v>146</v>
      </c>
      <c r="C242" s="192" t="s">
        <v>240</v>
      </c>
      <c r="D242" s="192" t="s">
        <v>250</v>
      </c>
      <c r="E242" s="189">
        <v>27</v>
      </c>
      <c r="F242" s="189">
        <v>23</v>
      </c>
      <c r="G242" s="189">
        <v>4</v>
      </c>
      <c r="H242" s="189">
        <v>4</v>
      </c>
      <c r="I242" s="189">
        <v>2</v>
      </c>
      <c r="J242" s="189">
        <v>5</v>
      </c>
      <c r="K242" s="189">
        <v>8</v>
      </c>
      <c r="L242" s="189">
        <v>0</v>
      </c>
      <c r="M242" s="189">
        <v>0</v>
      </c>
      <c r="N242" s="189">
        <v>4</v>
      </c>
      <c r="O242" s="189">
        <v>0</v>
      </c>
      <c r="P242" s="189">
        <v>0</v>
      </c>
      <c r="Q242" s="189">
        <v>0</v>
      </c>
      <c r="R242" s="189">
        <v>2</v>
      </c>
      <c r="S242" s="189">
        <v>1</v>
      </c>
      <c r="T242" s="189">
        <v>1</v>
      </c>
      <c r="U242" s="189">
        <v>0</v>
      </c>
    </row>
    <row r="243" spans="1:21" s="193" customFormat="1" ht="12">
      <c r="A243" s="192" t="s">
        <v>375</v>
      </c>
      <c r="B243" s="192" t="s">
        <v>146</v>
      </c>
      <c r="C243" s="192" t="s">
        <v>75</v>
      </c>
      <c r="D243" s="192" t="s">
        <v>250</v>
      </c>
      <c r="E243" s="189">
        <v>27</v>
      </c>
      <c r="F243" s="189">
        <v>23</v>
      </c>
      <c r="G243" s="189">
        <v>4</v>
      </c>
      <c r="H243" s="189">
        <v>4</v>
      </c>
      <c r="I243" s="189">
        <v>2</v>
      </c>
      <c r="J243" s="189">
        <v>5</v>
      </c>
      <c r="K243" s="189">
        <v>8</v>
      </c>
      <c r="L243" s="189">
        <v>0</v>
      </c>
      <c r="M243" s="189">
        <v>0</v>
      </c>
      <c r="N243" s="189">
        <v>4</v>
      </c>
      <c r="O243" s="189">
        <v>0</v>
      </c>
      <c r="P243" s="189">
        <v>0</v>
      </c>
      <c r="Q243" s="189">
        <v>0</v>
      </c>
      <c r="R243" s="189">
        <v>2</v>
      </c>
      <c r="S243" s="189">
        <v>1</v>
      </c>
      <c r="T243" s="189">
        <v>1</v>
      </c>
      <c r="U243" s="189">
        <v>0</v>
      </c>
    </row>
    <row r="244" spans="1:21" s="193" customFormat="1" ht="12">
      <c r="A244" s="192" t="s">
        <v>375</v>
      </c>
      <c r="B244" s="192" t="s">
        <v>149</v>
      </c>
      <c r="C244" s="192" t="s">
        <v>240</v>
      </c>
      <c r="D244" s="192" t="s">
        <v>404</v>
      </c>
      <c r="E244" s="189">
        <v>46</v>
      </c>
      <c r="F244" s="189">
        <v>33</v>
      </c>
      <c r="G244" s="189">
        <v>6</v>
      </c>
      <c r="H244" s="189">
        <v>9</v>
      </c>
      <c r="I244" s="189">
        <v>3</v>
      </c>
      <c r="J244" s="189">
        <v>7</v>
      </c>
      <c r="K244" s="189">
        <v>8</v>
      </c>
      <c r="L244" s="189">
        <v>0</v>
      </c>
      <c r="M244" s="189">
        <v>0</v>
      </c>
      <c r="N244" s="189">
        <v>13</v>
      </c>
      <c r="O244" s="189">
        <v>0</v>
      </c>
      <c r="P244" s="189">
        <v>0</v>
      </c>
      <c r="Q244" s="189">
        <v>0</v>
      </c>
      <c r="R244" s="189">
        <v>2</v>
      </c>
      <c r="S244" s="189">
        <v>10</v>
      </c>
      <c r="T244" s="189">
        <v>0</v>
      </c>
      <c r="U244" s="189">
        <v>1</v>
      </c>
    </row>
    <row r="245" spans="1:21" s="193" customFormat="1" ht="12">
      <c r="A245" s="192" t="s">
        <v>375</v>
      </c>
      <c r="B245" s="192" t="s">
        <v>149</v>
      </c>
      <c r="C245" s="192" t="s">
        <v>240</v>
      </c>
      <c r="D245" s="192" t="s">
        <v>405</v>
      </c>
      <c r="E245" s="189">
        <v>90</v>
      </c>
      <c r="F245" s="189">
        <v>81</v>
      </c>
      <c r="G245" s="189">
        <v>13</v>
      </c>
      <c r="H245" s="189">
        <v>17</v>
      </c>
      <c r="I245" s="189">
        <v>12</v>
      </c>
      <c r="J245" s="189">
        <v>21</v>
      </c>
      <c r="K245" s="189">
        <v>18</v>
      </c>
      <c r="L245" s="189">
        <v>0</v>
      </c>
      <c r="M245" s="189">
        <v>0</v>
      </c>
      <c r="N245" s="189">
        <v>9</v>
      </c>
      <c r="O245" s="189">
        <v>0</v>
      </c>
      <c r="P245" s="189">
        <v>0</v>
      </c>
      <c r="Q245" s="189">
        <v>0</v>
      </c>
      <c r="R245" s="189">
        <v>2</v>
      </c>
      <c r="S245" s="189">
        <v>7</v>
      </c>
      <c r="T245" s="189">
        <v>0</v>
      </c>
      <c r="U245" s="189">
        <v>0</v>
      </c>
    </row>
    <row r="246" spans="1:21" s="193" customFormat="1" ht="12">
      <c r="A246" s="192" t="s">
        <v>375</v>
      </c>
      <c r="B246" s="192" t="s">
        <v>149</v>
      </c>
      <c r="C246" s="192" t="s">
        <v>240</v>
      </c>
      <c r="D246" s="192" t="s">
        <v>250</v>
      </c>
      <c r="E246" s="189">
        <v>136</v>
      </c>
      <c r="F246" s="189">
        <v>114</v>
      </c>
      <c r="G246" s="189">
        <v>19</v>
      </c>
      <c r="H246" s="189">
        <v>26</v>
      </c>
      <c r="I246" s="189">
        <v>15</v>
      </c>
      <c r="J246" s="189">
        <v>28</v>
      </c>
      <c r="K246" s="189">
        <v>26</v>
      </c>
      <c r="L246" s="189">
        <v>0</v>
      </c>
      <c r="M246" s="189">
        <v>0</v>
      </c>
      <c r="N246" s="189">
        <v>22</v>
      </c>
      <c r="O246" s="189">
        <v>0</v>
      </c>
      <c r="P246" s="189">
        <v>0</v>
      </c>
      <c r="Q246" s="189">
        <v>0</v>
      </c>
      <c r="R246" s="189">
        <v>4</v>
      </c>
      <c r="S246" s="189">
        <v>17</v>
      </c>
      <c r="T246" s="189">
        <v>0</v>
      </c>
      <c r="U246" s="189">
        <v>1</v>
      </c>
    </row>
    <row r="247" spans="1:21" s="193" customFormat="1" ht="12">
      <c r="A247" s="192" t="s">
        <v>375</v>
      </c>
      <c r="B247" s="192" t="s">
        <v>149</v>
      </c>
      <c r="C247" s="192" t="s">
        <v>75</v>
      </c>
      <c r="D247" s="192" t="s">
        <v>250</v>
      </c>
      <c r="E247" s="189">
        <v>136</v>
      </c>
      <c r="F247" s="189">
        <v>114</v>
      </c>
      <c r="G247" s="189">
        <v>19</v>
      </c>
      <c r="H247" s="189">
        <v>26</v>
      </c>
      <c r="I247" s="189">
        <v>15</v>
      </c>
      <c r="J247" s="189">
        <v>28</v>
      </c>
      <c r="K247" s="189">
        <v>26</v>
      </c>
      <c r="L247" s="189">
        <v>0</v>
      </c>
      <c r="M247" s="189">
        <v>0</v>
      </c>
      <c r="N247" s="189">
        <v>22</v>
      </c>
      <c r="O247" s="189">
        <v>0</v>
      </c>
      <c r="P247" s="189">
        <v>0</v>
      </c>
      <c r="Q247" s="189">
        <v>0</v>
      </c>
      <c r="R247" s="189">
        <v>4</v>
      </c>
      <c r="S247" s="189">
        <v>17</v>
      </c>
      <c r="T247" s="189">
        <v>0</v>
      </c>
      <c r="U247" s="189">
        <v>1</v>
      </c>
    </row>
    <row r="248" spans="1:21" s="193" customFormat="1" ht="12">
      <c r="A248" s="192" t="s">
        <v>375</v>
      </c>
      <c r="B248" s="192" t="s">
        <v>152</v>
      </c>
      <c r="C248" s="192" t="s">
        <v>240</v>
      </c>
      <c r="D248" s="192" t="s">
        <v>406</v>
      </c>
      <c r="E248" s="189">
        <v>54</v>
      </c>
      <c r="F248" s="189">
        <v>48</v>
      </c>
      <c r="G248" s="189">
        <v>10</v>
      </c>
      <c r="H248" s="189">
        <v>11</v>
      </c>
      <c r="I248" s="189">
        <v>0</v>
      </c>
      <c r="J248" s="189">
        <v>15</v>
      </c>
      <c r="K248" s="189">
        <v>12</v>
      </c>
      <c r="L248" s="189">
        <v>0</v>
      </c>
      <c r="M248" s="189">
        <v>0</v>
      </c>
      <c r="N248" s="189">
        <v>6</v>
      </c>
      <c r="O248" s="189">
        <v>0</v>
      </c>
      <c r="P248" s="189">
        <v>0</v>
      </c>
      <c r="Q248" s="189">
        <v>0</v>
      </c>
      <c r="R248" s="189">
        <v>4</v>
      </c>
      <c r="S248" s="189">
        <v>2</v>
      </c>
      <c r="T248" s="189">
        <v>0</v>
      </c>
      <c r="U248" s="189">
        <v>0</v>
      </c>
    </row>
    <row r="249" spans="1:21" s="193" customFormat="1" ht="12">
      <c r="A249" s="192" t="s">
        <v>375</v>
      </c>
      <c r="B249" s="192" t="s">
        <v>152</v>
      </c>
      <c r="C249" s="192" t="s">
        <v>240</v>
      </c>
      <c r="D249" s="192" t="s">
        <v>407</v>
      </c>
      <c r="E249" s="189">
        <v>39</v>
      </c>
      <c r="F249" s="189">
        <v>34</v>
      </c>
      <c r="G249" s="189">
        <v>3</v>
      </c>
      <c r="H249" s="189">
        <v>5</v>
      </c>
      <c r="I249" s="189">
        <v>11</v>
      </c>
      <c r="J249" s="189">
        <v>10</v>
      </c>
      <c r="K249" s="189">
        <v>5</v>
      </c>
      <c r="L249" s="189">
        <v>0</v>
      </c>
      <c r="M249" s="189">
        <v>0</v>
      </c>
      <c r="N249" s="189">
        <v>5</v>
      </c>
      <c r="O249" s="189">
        <v>0</v>
      </c>
      <c r="P249" s="189">
        <v>0</v>
      </c>
      <c r="Q249" s="189">
        <v>4</v>
      </c>
      <c r="R249" s="189">
        <v>0</v>
      </c>
      <c r="S249" s="189">
        <v>1</v>
      </c>
      <c r="T249" s="189">
        <v>0</v>
      </c>
      <c r="U249" s="189">
        <v>0</v>
      </c>
    </row>
    <row r="250" spans="1:21" s="193" customFormat="1" ht="12">
      <c r="A250" s="192" t="s">
        <v>375</v>
      </c>
      <c r="B250" s="192" t="s">
        <v>152</v>
      </c>
      <c r="C250" s="192" t="s">
        <v>240</v>
      </c>
      <c r="D250" s="192" t="s">
        <v>408</v>
      </c>
      <c r="E250" s="189">
        <v>43</v>
      </c>
      <c r="F250" s="189">
        <v>42</v>
      </c>
      <c r="G250" s="189">
        <v>5</v>
      </c>
      <c r="H250" s="189">
        <v>9</v>
      </c>
      <c r="I250" s="189">
        <v>14</v>
      </c>
      <c r="J250" s="189">
        <v>11</v>
      </c>
      <c r="K250" s="189">
        <v>3</v>
      </c>
      <c r="L250" s="189">
        <v>0</v>
      </c>
      <c r="M250" s="189">
        <v>0</v>
      </c>
      <c r="N250" s="189">
        <v>1</v>
      </c>
      <c r="O250" s="189">
        <v>0</v>
      </c>
      <c r="P250" s="189">
        <v>0</v>
      </c>
      <c r="Q250" s="189">
        <v>1</v>
      </c>
      <c r="R250" s="189">
        <v>0</v>
      </c>
      <c r="S250" s="189">
        <v>0</v>
      </c>
      <c r="T250" s="189">
        <v>0</v>
      </c>
      <c r="U250" s="189">
        <v>0</v>
      </c>
    </row>
    <row r="251" spans="1:21" s="193" customFormat="1" ht="12">
      <c r="A251" s="192" t="s">
        <v>375</v>
      </c>
      <c r="B251" s="192" t="s">
        <v>152</v>
      </c>
      <c r="C251" s="192" t="s">
        <v>240</v>
      </c>
      <c r="D251" s="192" t="s">
        <v>409</v>
      </c>
      <c r="E251" s="189">
        <v>99</v>
      </c>
      <c r="F251" s="189">
        <v>95</v>
      </c>
      <c r="G251" s="189">
        <v>16</v>
      </c>
      <c r="H251" s="189">
        <v>36</v>
      </c>
      <c r="I251" s="189">
        <v>1</v>
      </c>
      <c r="J251" s="189">
        <v>11</v>
      </c>
      <c r="K251" s="189">
        <v>31</v>
      </c>
      <c r="L251" s="189">
        <v>0</v>
      </c>
      <c r="M251" s="189">
        <v>0</v>
      </c>
      <c r="N251" s="189">
        <v>4</v>
      </c>
      <c r="O251" s="189">
        <v>0</v>
      </c>
      <c r="P251" s="189">
        <v>0</v>
      </c>
      <c r="Q251" s="189">
        <v>0</v>
      </c>
      <c r="R251" s="189">
        <v>1</v>
      </c>
      <c r="S251" s="189">
        <v>3</v>
      </c>
      <c r="T251" s="189">
        <v>0</v>
      </c>
      <c r="U251" s="189">
        <v>0</v>
      </c>
    </row>
    <row r="252" spans="1:21" s="193" customFormat="1" ht="12">
      <c r="A252" s="192" t="s">
        <v>375</v>
      </c>
      <c r="B252" s="192" t="s">
        <v>152</v>
      </c>
      <c r="C252" s="192" t="s">
        <v>240</v>
      </c>
      <c r="D252" s="192" t="s">
        <v>410</v>
      </c>
      <c r="E252" s="189">
        <v>30</v>
      </c>
      <c r="F252" s="189">
        <v>25</v>
      </c>
      <c r="G252" s="189">
        <v>4</v>
      </c>
      <c r="H252" s="189">
        <v>7</v>
      </c>
      <c r="I252" s="189">
        <v>0</v>
      </c>
      <c r="J252" s="189">
        <v>9</v>
      </c>
      <c r="K252" s="189">
        <v>5</v>
      </c>
      <c r="L252" s="189">
        <v>0</v>
      </c>
      <c r="M252" s="189">
        <v>0</v>
      </c>
      <c r="N252" s="189">
        <v>5</v>
      </c>
      <c r="O252" s="189">
        <v>0</v>
      </c>
      <c r="P252" s="189">
        <v>1</v>
      </c>
      <c r="Q252" s="189">
        <v>0</v>
      </c>
      <c r="R252" s="189">
        <v>2</v>
      </c>
      <c r="S252" s="189">
        <v>1</v>
      </c>
      <c r="T252" s="189">
        <v>0</v>
      </c>
      <c r="U252" s="189">
        <v>1</v>
      </c>
    </row>
    <row r="253" spans="1:21" s="193" customFormat="1" ht="12">
      <c r="A253" s="192" t="s">
        <v>375</v>
      </c>
      <c r="B253" s="192" t="s">
        <v>152</v>
      </c>
      <c r="C253" s="192" t="s">
        <v>240</v>
      </c>
      <c r="D253" s="192" t="s">
        <v>411</v>
      </c>
      <c r="E253" s="189">
        <v>115</v>
      </c>
      <c r="F253" s="189">
        <v>104</v>
      </c>
      <c r="G253" s="189">
        <v>25</v>
      </c>
      <c r="H253" s="189">
        <v>39</v>
      </c>
      <c r="I253" s="189">
        <v>0</v>
      </c>
      <c r="J253" s="189">
        <v>12</v>
      </c>
      <c r="K253" s="189">
        <v>28</v>
      </c>
      <c r="L253" s="189">
        <v>0</v>
      </c>
      <c r="M253" s="189">
        <v>0</v>
      </c>
      <c r="N253" s="189">
        <v>11</v>
      </c>
      <c r="O253" s="189">
        <v>0</v>
      </c>
      <c r="P253" s="189">
        <v>1</v>
      </c>
      <c r="Q253" s="189">
        <v>0</v>
      </c>
      <c r="R253" s="189">
        <v>4</v>
      </c>
      <c r="S253" s="189">
        <v>6</v>
      </c>
      <c r="T253" s="189">
        <v>0</v>
      </c>
      <c r="U253" s="189">
        <v>0</v>
      </c>
    </row>
    <row r="254" spans="1:21" s="193" customFormat="1" ht="12">
      <c r="A254" s="192" t="s">
        <v>375</v>
      </c>
      <c r="B254" s="192" t="s">
        <v>152</v>
      </c>
      <c r="C254" s="192" t="s">
        <v>240</v>
      </c>
      <c r="D254" s="192" t="s">
        <v>412</v>
      </c>
      <c r="E254" s="189">
        <v>22</v>
      </c>
      <c r="F254" s="189">
        <v>15</v>
      </c>
      <c r="G254" s="189">
        <v>2</v>
      </c>
      <c r="H254" s="189">
        <v>3</v>
      </c>
      <c r="I254" s="189">
        <v>0</v>
      </c>
      <c r="J254" s="189">
        <v>6</v>
      </c>
      <c r="K254" s="189">
        <v>4</v>
      </c>
      <c r="L254" s="189">
        <v>0</v>
      </c>
      <c r="M254" s="189">
        <v>0</v>
      </c>
      <c r="N254" s="189">
        <v>7</v>
      </c>
      <c r="O254" s="189">
        <v>0</v>
      </c>
      <c r="P254" s="189">
        <v>0</v>
      </c>
      <c r="Q254" s="189">
        <v>0</v>
      </c>
      <c r="R254" s="189">
        <v>2</v>
      </c>
      <c r="S254" s="189">
        <v>0</v>
      </c>
      <c r="T254" s="189">
        <v>0</v>
      </c>
      <c r="U254" s="189">
        <v>5</v>
      </c>
    </row>
    <row r="255" spans="1:21" s="193" customFormat="1" ht="12">
      <c r="A255" s="192" t="s">
        <v>375</v>
      </c>
      <c r="B255" s="192" t="s">
        <v>152</v>
      </c>
      <c r="C255" s="192" t="s">
        <v>240</v>
      </c>
      <c r="D255" s="192" t="s">
        <v>250</v>
      </c>
      <c r="E255" s="189">
        <v>402</v>
      </c>
      <c r="F255" s="189">
        <v>363</v>
      </c>
      <c r="G255" s="189">
        <v>65</v>
      </c>
      <c r="H255" s="189">
        <v>110</v>
      </c>
      <c r="I255" s="189">
        <v>26</v>
      </c>
      <c r="J255" s="189">
        <v>74</v>
      </c>
      <c r="K255" s="189">
        <v>88</v>
      </c>
      <c r="L255" s="189">
        <v>0</v>
      </c>
      <c r="M255" s="189">
        <v>0</v>
      </c>
      <c r="N255" s="189">
        <v>39</v>
      </c>
      <c r="O255" s="189">
        <v>0</v>
      </c>
      <c r="P255" s="189">
        <v>2</v>
      </c>
      <c r="Q255" s="189">
        <v>5</v>
      </c>
      <c r="R255" s="189">
        <v>13</v>
      </c>
      <c r="S255" s="189">
        <v>13</v>
      </c>
      <c r="T255" s="189">
        <v>0</v>
      </c>
      <c r="U255" s="189">
        <v>6</v>
      </c>
    </row>
    <row r="256" spans="1:21" s="193" customFormat="1" ht="12">
      <c r="A256" s="192" t="s">
        <v>375</v>
      </c>
      <c r="B256" s="192" t="s">
        <v>152</v>
      </c>
      <c r="C256" s="192" t="s">
        <v>251</v>
      </c>
      <c r="D256" s="192" t="s">
        <v>413</v>
      </c>
      <c r="E256" s="189">
        <v>42</v>
      </c>
      <c r="F256" s="189">
        <v>29</v>
      </c>
      <c r="G256" s="189">
        <v>0</v>
      </c>
      <c r="H256" s="189">
        <v>0</v>
      </c>
      <c r="I256" s="189">
        <v>29</v>
      </c>
      <c r="J256" s="189">
        <v>0</v>
      </c>
      <c r="K256" s="189">
        <v>0</v>
      </c>
      <c r="L256" s="189">
        <v>0</v>
      </c>
      <c r="M256" s="189">
        <v>0</v>
      </c>
      <c r="N256" s="189">
        <v>13</v>
      </c>
      <c r="O256" s="189">
        <v>0</v>
      </c>
      <c r="P256" s="189">
        <v>0</v>
      </c>
      <c r="Q256" s="189">
        <v>5</v>
      </c>
      <c r="R256" s="189">
        <v>0</v>
      </c>
      <c r="S256" s="189">
        <v>0</v>
      </c>
      <c r="T256" s="189">
        <v>8</v>
      </c>
      <c r="U256" s="189">
        <v>0</v>
      </c>
    </row>
    <row r="257" spans="1:21" s="193" customFormat="1" ht="12">
      <c r="A257" s="192" t="s">
        <v>375</v>
      </c>
      <c r="B257" s="192" t="s">
        <v>152</v>
      </c>
      <c r="C257" s="192" t="s">
        <v>251</v>
      </c>
      <c r="D257" s="192" t="s">
        <v>414</v>
      </c>
      <c r="E257" s="189">
        <v>4</v>
      </c>
      <c r="F257" s="189">
        <v>4</v>
      </c>
      <c r="G257" s="189">
        <v>0</v>
      </c>
      <c r="H257" s="189">
        <v>0</v>
      </c>
      <c r="I257" s="189">
        <v>4</v>
      </c>
      <c r="J257" s="189">
        <v>0</v>
      </c>
      <c r="K257" s="189">
        <v>0</v>
      </c>
      <c r="L257" s="189">
        <v>0</v>
      </c>
      <c r="M257" s="189">
        <v>0</v>
      </c>
      <c r="N257" s="189">
        <v>0</v>
      </c>
      <c r="O257" s="189">
        <v>0</v>
      </c>
      <c r="P257" s="189">
        <v>0</v>
      </c>
      <c r="Q257" s="189">
        <v>0</v>
      </c>
      <c r="R257" s="189">
        <v>0</v>
      </c>
      <c r="S257" s="189">
        <v>0</v>
      </c>
      <c r="T257" s="189">
        <v>0</v>
      </c>
      <c r="U257" s="189">
        <v>0</v>
      </c>
    </row>
    <row r="258" spans="1:21" s="193" customFormat="1" ht="12">
      <c r="A258" s="192" t="s">
        <v>375</v>
      </c>
      <c r="B258" s="192" t="s">
        <v>152</v>
      </c>
      <c r="C258" s="192" t="s">
        <v>251</v>
      </c>
      <c r="D258" s="192" t="s">
        <v>250</v>
      </c>
      <c r="E258" s="189">
        <v>46</v>
      </c>
      <c r="F258" s="189">
        <v>33</v>
      </c>
      <c r="G258" s="189">
        <v>0</v>
      </c>
      <c r="H258" s="189">
        <v>0</v>
      </c>
      <c r="I258" s="189">
        <v>33</v>
      </c>
      <c r="J258" s="189">
        <v>0</v>
      </c>
      <c r="K258" s="189">
        <v>0</v>
      </c>
      <c r="L258" s="189">
        <v>0</v>
      </c>
      <c r="M258" s="189">
        <v>0</v>
      </c>
      <c r="N258" s="189">
        <v>13</v>
      </c>
      <c r="O258" s="189">
        <v>0</v>
      </c>
      <c r="P258" s="189">
        <v>0</v>
      </c>
      <c r="Q258" s="189">
        <v>5</v>
      </c>
      <c r="R258" s="189">
        <v>0</v>
      </c>
      <c r="S258" s="189">
        <v>0</v>
      </c>
      <c r="T258" s="189">
        <v>8</v>
      </c>
      <c r="U258" s="189">
        <v>0</v>
      </c>
    </row>
    <row r="259" spans="1:21" s="193" customFormat="1" ht="12">
      <c r="A259" s="192" t="s">
        <v>375</v>
      </c>
      <c r="B259" s="192" t="s">
        <v>152</v>
      </c>
      <c r="C259" s="192" t="s">
        <v>75</v>
      </c>
      <c r="D259" s="192" t="s">
        <v>250</v>
      </c>
      <c r="E259" s="189">
        <v>448</v>
      </c>
      <c r="F259" s="189">
        <v>396</v>
      </c>
      <c r="G259" s="189">
        <v>65</v>
      </c>
      <c r="H259" s="189">
        <v>110</v>
      </c>
      <c r="I259" s="189">
        <v>59</v>
      </c>
      <c r="J259" s="189">
        <v>74</v>
      </c>
      <c r="K259" s="189">
        <v>88</v>
      </c>
      <c r="L259" s="189">
        <v>0</v>
      </c>
      <c r="M259" s="189">
        <v>0</v>
      </c>
      <c r="N259" s="189">
        <v>52</v>
      </c>
      <c r="O259" s="189">
        <v>0</v>
      </c>
      <c r="P259" s="189">
        <v>2</v>
      </c>
      <c r="Q259" s="189">
        <v>10</v>
      </c>
      <c r="R259" s="189">
        <v>13</v>
      </c>
      <c r="S259" s="189">
        <v>13</v>
      </c>
      <c r="T259" s="189">
        <v>8</v>
      </c>
      <c r="U259" s="189">
        <v>6</v>
      </c>
    </row>
    <row r="260" spans="1:21" s="193" customFormat="1" ht="12">
      <c r="A260" s="192" t="s">
        <v>375</v>
      </c>
      <c r="B260" s="192" t="s">
        <v>163</v>
      </c>
      <c r="C260" s="192" t="s">
        <v>240</v>
      </c>
      <c r="D260" s="192" t="s">
        <v>415</v>
      </c>
      <c r="E260" s="189">
        <v>17</v>
      </c>
      <c r="F260" s="189">
        <v>15</v>
      </c>
      <c r="G260" s="189">
        <v>1</v>
      </c>
      <c r="H260" s="189">
        <v>2</v>
      </c>
      <c r="I260" s="189">
        <v>0</v>
      </c>
      <c r="J260" s="189">
        <v>12</v>
      </c>
      <c r="K260" s="189">
        <v>0</v>
      </c>
      <c r="L260" s="189">
        <v>0</v>
      </c>
      <c r="M260" s="189">
        <v>0</v>
      </c>
      <c r="N260" s="189">
        <v>2</v>
      </c>
      <c r="O260" s="189">
        <v>0</v>
      </c>
      <c r="P260" s="189">
        <v>0</v>
      </c>
      <c r="Q260" s="189">
        <v>0</v>
      </c>
      <c r="R260" s="189">
        <v>2</v>
      </c>
      <c r="S260" s="189">
        <v>0</v>
      </c>
      <c r="T260" s="189">
        <v>0</v>
      </c>
      <c r="U260" s="189">
        <v>0</v>
      </c>
    </row>
    <row r="261" spans="1:21" s="193" customFormat="1" ht="12">
      <c r="A261" s="192" t="s">
        <v>375</v>
      </c>
      <c r="B261" s="192" t="s">
        <v>163</v>
      </c>
      <c r="C261" s="192" t="s">
        <v>240</v>
      </c>
      <c r="D261" s="192" t="s">
        <v>416</v>
      </c>
      <c r="E261" s="189">
        <v>41</v>
      </c>
      <c r="F261" s="189">
        <v>41</v>
      </c>
      <c r="G261" s="189">
        <v>7</v>
      </c>
      <c r="H261" s="189">
        <v>7</v>
      </c>
      <c r="I261" s="189">
        <v>4</v>
      </c>
      <c r="J261" s="189">
        <v>13</v>
      </c>
      <c r="K261" s="189">
        <v>10</v>
      </c>
      <c r="L261" s="189">
        <v>0</v>
      </c>
      <c r="M261" s="189">
        <v>0</v>
      </c>
      <c r="N261" s="189">
        <v>0</v>
      </c>
      <c r="O261" s="189">
        <v>0</v>
      </c>
      <c r="P261" s="189">
        <v>0</v>
      </c>
      <c r="Q261" s="189">
        <v>0</v>
      </c>
      <c r="R261" s="189">
        <v>0</v>
      </c>
      <c r="S261" s="189">
        <v>0</v>
      </c>
      <c r="T261" s="189">
        <v>0</v>
      </c>
      <c r="U261" s="189">
        <v>0</v>
      </c>
    </row>
    <row r="262" spans="1:21" s="193" customFormat="1" ht="12">
      <c r="A262" s="192" t="s">
        <v>375</v>
      </c>
      <c r="B262" s="192" t="s">
        <v>163</v>
      </c>
      <c r="C262" s="192" t="s">
        <v>240</v>
      </c>
      <c r="D262" s="192" t="s">
        <v>250</v>
      </c>
      <c r="E262" s="189">
        <v>58</v>
      </c>
      <c r="F262" s="189">
        <v>56</v>
      </c>
      <c r="G262" s="189">
        <v>8</v>
      </c>
      <c r="H262" s="189">
        <v>9</v>
      </c>
      <c r="I262" s="189">
        <v>4</v>
      </c>
      <c r="J262" s="189">
        <v>25</v>
      </c>
      <c r="K262" s="189">
        <v>10</v>
      </c>
      <c r="L262" s="189">
        <v>0</v>
      </c>
      <c r="M262" s="189">
        <v>0</v>
      </c>
      <c r="N262" s="189">
        <v>2</v>
      </c>
      <c r="O262" s="189">
        <v>0</v>
      </c>
      <c r="P262" s="189">
        <v>0</v>
      </c>
      <c r="Q262" s="189">
        <v>0</v>
      </c>
      <c r="R262" s="189">
        <v>2</v>
      </c>
      <c r="S262" s="189">
        <v>0</v>
      </c>
      <c r="T262" s="189">
        <v>0</v>
      </c>
      <c r="U262" s="189">
        <v>0</v>
      </c>
    </row>
    <row r="263" spans="1:21" s="193" customFormat="1" ht="12">
      <c r="A263" s="192" t="s">
        <v>375</v>
      </c>
      <c r="B263" s="192" t="s">
        <v>163</v>
      </c>
      <c r="C263" s="192" t="s">
        <v>75</v>
      </c>
      <c r="D263" s="192" t="s">
        <v>250</v>
      </c>
      <c r="E263" s="189">
        <v>58</v>
      </c>
      <c r="F263" s="189">
        <v>56</v>
      </c>
      <c r="G263" s="189">
        <v>8</v>
      </c>
      <c r="H263" s="189">
        <v>9</v>
      </c>
      <c r="I263" s="189">
        <v>4</v>
      </c>
      <c r="J263" s="189">
        <v>25</v>
      </c>
      <c r="K263" s="189">
        <v>10</v>
      </c>
      <c r="L263" s="189">
        <v>0</v>
      </c>
      <c r="M263" s="189">
        <v>0</v>
      </c>
      <c r="N263" s="189">
        <v>2</v>
      </c>
      <c r="O263" s="189">
        <v>0</v>
      </c>
      <c r="P263" s="189">
        <v>0</v>
      </c>
      <c r="Q263" s="189">
        <v>0</v>
      </c>
      <c r="R263" s="189">
        <v>2</v>
      </c>
      <c r="S263" s="189">
        <v>0</v>
      </c>
      <c r="T263" s="189">
        <v>0</v>
      </c>
      <c r="U263" s="189">
        <v>0</v>
      </c>
    </row>
    <row r="264" spans="1:21" s="193" customFormat="1" ht="12">
      <c r="A264" s="192" t="s">
        <v>375</v>
      </c>
      <c r="B264" s="192" t="s">
        <v>166</v>
      </c>
      <c r="C264" s="192" t="s">
        <v>240</v>
      </c>
      <c r="D264" s="192" t="s">
        <v>417</v>
      </c>
      <c r="E264" s="189">
        <v>31</v>
      </c>
      <c r="F264" s="189">
        <v>25</v>
      </c>
      <c r="G264" s="189">
        <v>0</v>
      </c>
      <c r="H264" s="189">
        <v>0</v>
      </c>
      <c r="I264" s="189">
        <v>0</v>
      </c>
      <c r="J264" s="189">
        <v>13</v>
      </c>
      <c r="K264" s="189">
        <v>12</v>
      </c>
      <c r="L264" s="189">
        <v>0</v>
      </c>
      <c r="M264" s="189">
        <v>0</v>
      </c>
      <c r="N264" s="189">
        <v>6</v>
      </c>
      <c r="O264" s="189">
        <v>0</v>
      </c>
      <c r="P264" s="189">
        <v>0</v>
      </c>
      <c r="Q264" s="189">
        <v>0</v>
      </c>
      <c r="R264" s="189">
        <v>0</v>
      </c>
      <c r="S264" s="189">
        <v>6</v>
      </c>
      <c r="T264" s="189">
        <v>0</v>
      </c>
      <c r="U264" s="189">
        <v>0</v>
      </c>
    </row>
    <row r="265" spans="1:21" s="193" customFormat="1" ht="12">
      <c r="A265" s="192" t="s">
        <v>375</v>
      </c>
      <c r="B265" s="192" t="s">
        <v>166</v>
      </c>
      <c r="C265" s="192" t="s">
        <v>240</v>
      </c>
      <c r="D265" s="192" t="s">
        <v>418</v>
      </c>
      <c r="E265" s="189">
        <v>71</v>
      </c>
      <c r="F265" s="189">
        <v>55</v>
      </c>
      <c r="G265" s="189">
        <v>9</v>
      </c>
      <c r="H265" s="189">
        <v>9</v>
      </c>
      <c r="I265" s="189">
        <v>14</v>
      </c>
      <c r="J265" s="189">
        <v>13</v>
      </c>
      <c r="K265" s="189">
        <v>10</v>
      </c>
      <c r="L265" s="189">
        <v>0</v>
      </c>
      <c r="M265" s="189">
        <v>0</v>
      </c>
      <c r="N265" s="189">
        <v>16</v>
      </c>
      <c r="O265" s="189">
        <v>0</v>
      </c>
      <c r="P265" s="189">
        <v>0</v>
      </c>
      <c r="Q265" s="189">
        <v>0</v>
      </c>
      <c r="R265" s="189">
        <v>10</v>
      </c>
      <c r="S265" s="189">
        <v>6</v>
      </c>
      <c r="T265" s="189">
        <v>0</v>
      </c>
      <c r="U265" s="189">
        <v>0</v>
      </c>
    </row>
    <row r="266" spans="1:21" s="193" customFormat="1" ht="12">
      <c r="A266" s="192" t="s">
        <v>375</v>
      </c>
      <c r="B266" s="192" t="s">
        <v>166</v>
      </c>
      <c r="C266" s="192" t="s">
        <v>240</v>
      </c>
      <c r="D266" s="192" t="s">
        <v>419</v>
      </c>
      <c r="E266" s="189">
        <v>9</v>
      </c>
      <c r="F266" s="189">
        <v>7</v>
      </c>
      <c r="G266" s="189">
        <v>0</v>
      </c>
      <c r="H266" s="189">
        <v>0</v>
      </c>
      <c r="I266" s="189">
        <v>0</v>
      </c>
      <c r="J266" s="189">
        <v>0</v>
      </c>
      <c r="K266" s="189">
        <v>7</v>
      </c>
      <c r="L266" s="189">
        <v>0</v>
      </c>
      <c r="M266" s="189">
        <v>0</v>
      </c>
      <c r="N266" s="189">
        <v>2</v>
      </c>
      <c r="O266" s="189">
        <v>0</v>
      </c>
      <c r="P266" s="189">
        <v>0</v>
      </c>
      <c r="Q266" s="189">
        <v>0</v>
      </c>
      <c r="R266" s="189">
        <v>1</v>
      </c>
      <c r="S266" s="189">
        <v>1</v>
      </c>
      <c r="T266" s="189">
        <v>0</v>
      </c>
      <c r="U266" s="189">
        <v>0</v>
      </c>
    </row>
    <row r="267" spans="1:21" s="193" customFormat="1" ht="12">
      <c r="A267" s="192" t="s">
        <v>375</v>
      </c>
      <c r="B267" s="192" t="s">
        <v>166</v>
      </c>
      <c r="C267" s="192" t="s">
        <v>240</v>
      </c>
      <c r="D267" s="192" t="s">
        <v>420</v>
      </c>
      <c r="E267" s="189">
        <v>33</v>
      </c>
      <c r="F267" s="189">
        <v>22</v>
      </c>
      <c r="G267" s="189">
        <v>3</v>
      </c>
      <c r="H267" s="189">
        <v>3</v>
      </c>
      <c r="I267" s="189">
        <v>4</v>
      </c>
      <c r="J267" s="189">
        <v>6</v>
      </c>
      <c r="K267" s="189">
        <v>6</v>
      </c>
      <c r="L267" s="189">
        <v>0</v>
      </c>
      <c r="M267" s="189">
        <v>0</v>
      </c>
      <c r="N267" s="189">
        <v>11</v>
      </c>
      <c r="O267" s="189">
        <v>0</v>
      </c>
      <c r="P267" s="189">
        <v>0</v>
      </c>
      <c r="Q267" s="189">
        <v>0</v>
      </c>
      <c r="R267" s="189">
        <v>5</v>
      </c>
      <c r="S267" s="189">
        <v>5</v>
      </c>
      <c r="T267" s="189">
        <v>1</v>
      </c>
      <c r="U267" s="189">
        <v>0</v>
      </c>
    </row>
    <row r="268" spans="1:21" s="193" customFormat="1" ht="12">
      <c r="A268" s="192" t="s">
        <v>375</v>
      </c>
      <c r="B268" s="192" t="s">
        <v>166</v>
      </c>
      <c r="C268" s="192" t="s">
        <v>240</v>
      </c>
      <c r="D268" s="192" t="s">
        <v>421</v>
      </c>
      <c r="E268" s="189">
        <v>77</v>
      </c>
      <c r="F268" s="189">
        <v>70</v>
      </c>
      <c r="G268" s="189">
        <v>12</v>
      </c>
      <c r="H268" s="189">
        <v>11</v>
      </c>
      <c r="I268" s="189">
        <v>10</v>
      </c>
      <c r="J268" s="189">
        <v>20</v>
      </c>
      <c r="K268" s="189">
        <v>17</v>
      </c>
      <c r="L268" s="189">
        <v>0</v>
      </c>
      <c r="M268" s="189">
        <v>0</v>
      </c>
      <c r="N268" s="189">
        <v>7</v>
      </c>
      <c r="O268" s="189">
        <v>0</v>
      </c>
      <c r="P268" s="189">
        <v>0</v>
      </c>
      <c r="Q268" s="189">
        <v>0</v>
      </c>
      <c r="R268" s="189">
        <v>2</v>
      </c>
      <c r="S268" s="189">
        <v>5</v>
      </c>
      <c r="T268" s="189">
        <v>0</v>
      </c>
      <c r="U268" s="189">
        <v>0</v>
      </c>
    </row>
    <row r="269" spans="1:21" s="193" customFormat="1" ht="12">
      <c r="A269" s="192" t="s">
        <v>375</v>
      </c>
      <c r="B269" s="192" t="s">
        <v>166</v>
      </c>
      <c r="C269" s="192" t="s">
        <v>240</v>
      </c>
      <c r="D269" s="192" t="s">
        <v>250</v>
      </c>
      <c r="E269" s="189">
        <v>221</v>
      </c>
      <c r="F269" s="189">
        <v>179</v>
      </c>
      <c r="G269" s="189">
        <v>24</v>
      </c>
      <c r="H269" s="189">
        <v>23</v>
      </c>
      <c r="I269" s="189">
        <v>28</v>
      </c>
      <c r="J269" s="189">
        <v>52</v>
      </c>
      <c r="K269" s="189">
        <v>52</v>
      </c>
      <c r="L269" s="189">
        <v>0</v>
      </c>
      <c r="M269" s="189">
        <v>0</v>
      </c>
      <c r="N269" s="189">
        <v>42</v>
      </c>
      <c r="O269" s="189">
        <v>0</v>
      </c>
      <c r="P269" s="189">
        <v>0</v>
      </c>
      <c r="Q269" s="189">
        <v>0</v>
      </c>
      <c r="R269" s="189">
        <v>18</v>
      </c>
      <c r="S269" s="189">
        <v>23</v>
      </c>
      <c r="T269" s="189">
        <v>1</v>
      </c>
      <c r="U269" s="189">
        <v>0</v>
      </c>
    </row>
    <row r="270" spans="1:21" s="193" customFormat="1" ht="12">
      <c r="A270" s="192" t="s">
        <v>375</v>
      </c>
      <c r="B270" s="192" t="s">
        <v>166</v>
      </c>
      <c r="C270" s="192" t="s">
        <v>251</v>
      </c>
      <c r="D270" s="192" t="s">
        <v>422</v>
      </c>
      <c r="E270" s="189">
        <v>5</v>
      </c>
      <c r="F270" s="189">
        <v>5</v>
      </c>
      <c r="G270" s="189">
        <v>0</v>
      </c>
      <c r="H270" s="189">
        <v>0</v>
      </c>
      <c r="I270" s="189">
        <v>5</v>
      </c>
      <c r="J270" s="189">
        <v>0</v>
      </c>
      <c r="K270" s="189">
        <v>0</v>
      </c>
      <c r="L270" s="189">
        <v>0</v>
      </c>
      <c r="M270" s="189">
        <v>0</v>
      </c>
      <c r="N270" s="189">
        <v>0</v>
      </c>
      <c r="O270" s="189">
        <v>0</v>
      </c>
      <c r="P270" s="189">
        <v>0</v>
      </c>
      <c r="Q270" s="189">
        <v>0</v>
      </c>
      <c r="R270" s="189">
        <v>0</v>
      </c>
      <c r="S270" s="189">
        <v>0</v>
      </c>
      <c r="T270" s="189">
        <v>0</v>
      </c>
      <c r="U270" s="189">
        <v>0</v>
      </c>
    </row>
    <row r="271" spans="1:21" s="193" customFormat="1" ht="12">
      <c r="A271" s="192" t="s">
        <v>375</v>
      </c>
      <c r="B271" s="192" t="s">
        <v>166</v>
      </c>
      <c r="C271" s="192" t="s">
        <v>251</v>
      </c>
      <c r="D271" s="192" t="s">
        <v>250</v>
      </c>
      <c r="E271" s="189">
        <v>5</v>
      </c>
      <c r="F271" s="189">
        <v>5</v>
      </c>
      <c r="G271" s="189">
        <v>0</v>
      </c>
      <c r="H271" s="189">
        <v>0</v>
      </c>
      <c r="I271" s="189">
        <v>5</v>
      </c>
      <c r="J271" s="189">
        <v>0</v>
      </c>
      <c r="K271" s="189">
        <v>0</v>
      </c>
      <c r="L271" s="189">
        <v>0</v>
      </c>
      <c r="M271" s="189">
        <v>0</v>
      </c>
      <c r="N271" s="189">
        <v>0</v>
      </c>
      <c r="O271" s="189">
        <v>0</v>
      </c>
      <c r="P271" s="189">
        <v>0</v>
      </c>
      <c r="Q271" s="189">
        <v>0</v>
      </c>
      <c r="R271" s="189">
        <v>0</v>
      </c>
      <c r="S271" s="189">
        <v>0</v>
      </c>
      <c r="T271" s="189">
        <v>0</v>
      </c>
      <c r="U271" s="189">
        <v>0</v>
      </c>
    </row>
    <row r="272" spans="1:21" s="193" customFormat="1" ht="12">
      <c r="A272" s="192" t="s">
        <v>375</v>
      </c>
      <c r="B272" s="192" t="s">
        <v>166</v>
      </c>
      <c r="C272" s="192" t="s">
        <v>75</v>
      </c>
      <c r="D272" s="192" t="s">
        <v>250</v>
      </c>
      <c r="E272" s="189">
        <v>226</v>
      </c>
      <c r="F272" s="189">
        <v>184</v>
      </c>
      <c r="G272" s="189">
        <v>24</v>
      </c>
      <c r="H272" s="189">
        <v>23</v>
      </c>
      <c r="I272" s="189">
        <v>33</v>
      </c>
      <c r="J272" s="189">
        <v>52</v>
      </c>
      <c r="K272" s="189">
        <v>52</v>
      </c>
      <c r="L272" s="189">
        <v>0</v>
      </c>
      <c r="M272" s="189">
        <v>0</v>
      </c>
      <c r="N272" s="189">
        <v>42</v>
      </c>
      <c r="O272" s="189">
        <v>0</v>
      </c>
      <c r="P272" s="189">
        <v>0</v>
      </c>
      <c r="Q272" s="189">
        <v>0</v>
      </c>
      <c r="R272" s="189">
        <v>18</v>
      </c>
      <c r="S272" s="189">
        <v>23</v>
      </c>
      <c r="T272" s="189">
        <v>1</v>
      </c>
      <c r="U272" s="189">
        <v>0</v>
      </c>
    </row>
    <row r="273" spans="1:21" s="193" customFormat="1" ht="12">
      <c r="A273" s="192" t="s">
        <v>375</v>
      </c>
      <c r="B273" s="192" t="s">
        <v>171</v>
      </c>
      <c r="C273" s="192" t="s">
        <v>240</v>
      </c>
      <c r="D273" s="192" t="s">
        <v>423</v>
      </c>
      <c r="E273" s="189">
        <v>46</v>
      </c>
      <c r="F273" s="189">
        <v>35</v>
      </c>
      <c r="G273" s="189">
        <v>6</v>
      </c>
      <c r="H273" s="189">
        <v>5</v>
      </c>
      <c r="I273" s="189">
        <v>11</v>
      </c>
      <c r="J273" s="189">
        <v>3</v>
      </c>
      <c r="K273" s="189">
        <v>10</v>
      </c>
      <c r="L273" s="189">
        <v>0</v>
      </c>
      <c r="M273" s="189">
        <v>0</v>
      </c>
      <c r="N273" s="189">
        <v>11</v>
      </c>
      <c r="O273" s="189">
        <v>0</v>
      </c>
      <c r="P273" s="189">
        <v>0</v>
      </c>
      <c r="Q273" s="189">
        <v>0</v>
      </c>
      <c r="R273" s="189">
        <v>0</v>
      </c>
      <c r="S273" s="189">
        <v>11</v>
      </c>
      <c r="T273" s="189">
        <v>0</v>
      </c>
      <c r="U273" s="189">
        <v>0</v>
      </c>
    </row>
    <row r="274" spans="1:21" s="193" customFormat="1" ht="12">
      <c r="A274" s="192" t="s">
        <v>375</v>
      </c>
      <c r="B274" s="192" t="s">
        <v>171</v>
      </c>
      <c r="C274" s="192" t="s">
        <v>240</v>
      </c>
      <c r="D274" s="192" t="s">
        <v>250</v>
      </c>
      <c r="E274" s="189">
        <v>46</v>
      </c>
      <c r="F274" s="189">
        <v>35</v>
      </c>
      <c r="G274" s="189">
        <v>6</v>
      </c>
      <c r="H274" s="189">
        <v>5</v>
      </c>
      <c r="I274" s="189">
        <v>11</v>
      </c>
      <c r="J274" s="189">
        <v>3</v>
      </c>
      <c r="K274" s="189">
        <v>10</v>
      </c>
      <c r="L274" s="189">
        <v>0</v>
      </c>
      <c r="M274" s="189">
        <v>0</v>
      </c>
      <c r="N274" s="189">
        <v>11</v>
      </c>
      <c r="O274" s="189">
        <v>0</v>
      </c>
      <c r="P274" s="189">
        <v>0</v>
      </c>
      <c r="Q274" s="189">
        <v>0</v>
      </c>
      <c r="R274" s="189">
        <v>0</v>
      </c>
      <c r="S274" s="189">
        <v>11</v>
      </c>
      <c r="T274" s="189">
        <v>0</v>
      </c>
      <c r="U274" s="189">
        <v>0</v>
      </c>
    </row>
    <row r="275" spans="1:21" s="193" customFormat="1" ht="12">
      <c r="A275" s="192" t="s">
        <v>375</v>
      </c>
      <c r="B275" s="192" t="s">
        <v>171</v>
      </c>
      <c r="C275" s="192" t="s">
        <v>251</v>
      </c>
      <c r="D275" s="192" t="s">
        <v>424</v>
      </c>
      <c r="E275" s="189">
        <v>1</v>
      </c>
      <c r="F275" s="189">
        <v>1</v>
      </c>
      <c r="G275" s="189">
        <v>0</v>
      </c>
      <c r="H275" s="189">
        <v>0</v>
      </c>
      <c r="I275" s="189">
        <v>1</v>
      </c>
      <c r="J275" s="189">
        <v>0</v>
      </c>
      <c r="K275" s="189">
        <v>0</v>
      </c>
      <c r="L275" s="189">
        <v>0</v>
      </c>
      <c r="M275" s="189">
        <v>0</v>
      </c>
      <c r="N275" s="189">
        <v>0</v>
      </c>
      <c r="O275" s="189">
        <v>0</v>
      </c>
      <c r="P275" s="189">
        <v>0</v>
      </c>
      <c r="Q275" s="189">
        <v>0</v>
      </c>
      <c r="R275" s="189">
        <v>0</v>
      </c>
      <c r="S275" s="189">
        <v>0</v>
      </c>
      <c r="T275" s="189">
        <v>0</v>
      </c>
      <c r="U275" s="189">
        <v>0</v>
      </c>
    </row>
    <row r="276" spans="1:21" s="193" customFormat="1" ht="12">
      <c r="A276" s="192" t="s">
        <v>375</v>
      </c>
      <c r="B276" s="192" t="s">
        <v>171</v>
      </c>
      <c r="C276" s="192" t="s">
        <v>251</v>
      </c>
      <c r="D276" s="192" t="s">
        <v>250</v>
      </c>
      <c r="E276" s="189">
        <v>1</v>
      </c>
      <c r="F276" s="189">
        <v>1</v>
      </c>
      <c r="G276" s="189">
        <v>0</v>
      </c>
      <c r="H276" s="189">
        <v>0</v>
      </c>
      <c r="I276" s="189">
        <v>1</v>
      </c>
      <c r="J276" s="189">
        <v>0</v>
      </c>
      <c r="K276" s="189">
        <v>0</v>
      </c>
      <c r="L276" s="189">
        <v>0</v>
      </c>
      <c r="M276" s="189">
        <v>0</v>
      </c>
      <c r="N276" s="189">
        <v>0</v>
      </c>
      <c r="O276" s="189">
        <v>0</v>
      </c>
      <c r="P276" s="189">
        <v>0</v>
      </c>
      <c r="Q276" s="189">
        <v>0</v>
      </c>
      <c r="R276" s="189">
        <v>0</v>
      </c>
      <c r="S276" s="189">
        <v>0</v>
      </c>
      <c r="T276" s="189">
        <v>0</v>
      </c>
      <c r="U276" s="189">
        <v>0</v>
      </c>
    </row>
    <row r="277" spans="1:21" s="193" customFormat="1" ht="12">
      <c r="A277" s="192" t="s">
        <v>375</v>
      </c>
      <c r="B277" s="192" t="s">
        <v>171</v>
      </c>
      <c r="C277" s="192" t="s">
        <v>75</v>
      </c>
      <c r="D277" s="192" t="s">
        <v>250</v>
      </c>
      <c r="E277" s="189">
        <v>47</v>
      </c>
      <c r="F277" s="189">
        <v>36</v>
      </c>
      <c r="G277" s="189">
        <v>6</v>
      </c>
      <c r="H277" s="189">
        <v>5</v>
      </c>
      <c r="I277" s="189">
        <v>12</v>
      </c>
      <c r="J277" s="189">
        <v>3</v>
      </c>
      <c r="K277" s="189">
        <v>10</v>
      </c>
      <c r="L277" s="189">
        <v>0</v>
      </c>
      <c r="M277" s="189">
        <v>0</v>
      </c>
      <c r="N277" s="189">
        <v>11</v>
      </c>
      <c r="O277" s="189">
        <v>0</v>
      </c>
      <c r="P277" s="189">
        <v>0</v>
      </c>
      <c r="Q277" s="189">
        <v>0</v>
      </c>
      <c r="R277" s="189">
        <v>0</v>
      </c>
      <c r="S277" s="189">
        <v>11</v>
      </c>
      <c r="T277" s="189">
        <v>0</v>
      </c>
      <c r="U277" s="189">
        <v>0</v>
      </c>
    </row>
    <row r="278" spans="1:21" s="193" customFormat="1" ht="12">
      <c r="A278" s="192" t="s">
        <v>375</v>
      </c>
      <c r="B278" s="192" t="s">
        <v>174</v>
      </c>
      <c r="C278" s="192" t="s">
        <v>240</v>
      </c>
      <c r="D278" s="192" t="s">
        <v>425</v>
      </c>
      <c r="E278" s="189">
        <v>27</v>
      </c>
      <c r="F278" s="189">
        <v>24</v>
      </c>
      <c r="G278" s="189">
        <v>0</v>
      </c>
      <c r="H278" s="189">
        <v>7</v>
      </c>
      <c r="I278" s="189">
        <v>0</v>
      </c>
      <c r="J278" s="189">
        <v>1</v>
      </c>
      <c r="K278" s="189">
        <v>16</v>
      </c>
      <c r="L278" s="189">
        <v>0</v>
      </c>
      <c r="M278" s="189">
        <v>0</v>
      </c>
      <c r="N278" s="189">
        <v>3</v>
      </c>
      <c r="O278" s="189">
        <v>0</v>
      </c>
      <c r="P278" s="189">
        <v>0</v>
      </c>
      <c r="Q278" s="189">
        <v>0</v>
      </c>
      <c r="R278" s="189">
        <v>3</v>
      </c>
      <c r="S278" s="189">
        <v>0</v>
      </c>
      <c r="T278" s="189">
        <v>0</v>
      </c>
      <c r="U278" s="189">
        <v>0</v>
      </c>
    </row>
    <row r="279" spans="1:21" s="193" customFormat="1" ht="12">
      <c r="A279" s="192" t="s">
        <v>375</v>
      </c>
      <c r="B279" s="192" t="s">
        <v>174</v>
      </c>
      <c r="C279" s="192" t="s">
        <v>240</v>
      </c>
      <c r="D279" s="192" t="s">
        <v>426</v>
      </c>
      <c r="E279" s="189">
        <v>30</v>
      </c>
      <c r="F279" s="189">
        <v>26</v>
      </c>
      <c r="G279" s="189">
        <v>7</v>
      </c>
      <c r="H279" s="189">
        <v>6</v>
      </c>
      <c r="I279" s="189">
        <v>4</v>
      </c>
      <c r="J279" s="189">
        <v>5</v>
      </c>
      <c r="K279" s="189">
        <v>4</v>
      </c>
      <c r="L279" s="189">
        <v>0</v>
      </c>
      <c r="M279" s="189">
        <v>0</v>
      </c>
      <c r="N279" s="189">
        <v>4</v>
      </c>
      <c r="O279" s="189">
        <v>0</v>
      </c>
      <c r="P279" s="189">
        <v>0</v>
      </c>
      <c r="Q279" s="189">
        <v>0</v>
      </c>
      <c r="R279" s="189">
        <v>1</v>
      </c>
      <c r="S279" s="189">
        <v>3</v>
      </c>
      <c r="T279" s="189">
        <v>0</v>
      </c>
      <c r="U279" s="189">
        <v>0</v>
      </c>
    </row>
    <row r="280" spans="1:21" s="193" customFormat="1" ht="12">
      <c r="A280" s="192" t="s">
        <v>375</v>
      </c>
      <c r="B280" s="192" t="s">
        <v>174</v>
      </c>
      <c r="C280" s="192" t="s">
        <v>240</v>
      </c>
      <c r="D280" s="192" t="s">
        <v>250</v>
      </c>
      <c r="E280" s="189">
        <v>57</v>
      </c>
      <c r="F280" s="189">
        <v>50</v>
      </c>
      <c r="G280" s="189">
        <v>7</v>
      </c>
      <c r="H280" s="189">
        <v>13</v>
      </c>
      <c r="I280" s="189">
        <v>4</v>
      </c>
      <c r="J280" s="189">
        <v>6</v>
      </c>
      <c r="K280" s="189">
        <v>20</v>
      </c>
      <c r="L280" s="189">
        <v>0</v>
      </c>
      <c r="M280" s="189">
        <v>0</v>
      </c>
      <c r="N280" s="189">
        <v>7</v>
      </c>
      <c r="O280" s="189">
        <v>0</v>
      </c>
      <c r="P280" s="189">
        <v>0</v>
      </c>
      <c r="Q280" s="189">
        <v>0</v>
      </c>
      <c r="R280" s="189">
        <v>4</v>
      </c>
      <c r="S280" s="189">
        <v>3</v>
      </c>
      <c r="T280" s="189">
        <v>0</v>
      </c>
      <c r="U280" s="189">
        <v>0</v>
      </c>
    </row>
    <row r="281" spans="1:21" s="193" customFormat="1" ht="12">
      <c r="A281" s="192" t="s">
        <v>375</v>
      </c>
      <c r="B281" s="192" t="s">
        <v>174</v>
      </c>
      <c r="C281" s="192" t="s">
        <v>75</v>
      </c>
      <c r="D281" s="192" t="s">
        <v>250</v>
      </c>
      <c r="E281" s="189">
        <v>57</v>
      </c>
      <c r="F281" s="189">
        <v>50</v>
      </c>
      <c r="G281" s="189">
        <v>7</v>
      </c>
      <c r="H281" s="189">
        <v>13</v>
      </c>
      <c r="I281" s="189">
        <v>4</v>
      </c>
      <c r="J281" s="189">
        <v>6</v>
      </c>
      <c r="K281" s="189">
        <v>20</v>
      </c>
      <c r="L281" s="189">
        <v>0</v>
      </c>
      <c r="M281" s="189">
        <v>0</v>
      </c>
      <c r="N281" s="189">
        <v>7</v>
      </c>
      <c r="O281" s="189">
        <v>0</v>
      </c>
      <c r="P281" s="189">
        <v>0</v>
      </c>
      <c r="Q281" s="189">
        <v>0</v>
      </c>
      <c r="R281" s="189">
        <v>4</v>
      </c>
      <c r="S281" s="189">
        <v>3</v>
      </c>
      <c r="T281" s="189">
        <v>0</v>
      </c>
      <c r="U281" s="189">
        <v>0</v>
      </c>
    </row>
    <row r="282" spans="1:21" s="193" customFormat="1" ht="12">
      <c r="A282" s="192" t="s">
        <v>375</v>
      </c>
      <c r="B282" s="192" t="s">
        <v>176</v>
      </c>
      <c r="C282" s="192" t="s">
        <v>240</v>
      </c>
      <c r="D282" s="192" t="s">
        <v>427</v>
      </c>
      <c r="E282" s="189">
        <v>70</v>
      </c>
      <c r="F282" s="189">
        <v>64</v>
      </c>
      <c r="G282" s="189">
        <v>16</v>
      </c>
      <c r="H282" s="189">
        <v>24</v>
      </c>
      <c r="I282" s="189">
        <v>9</v>
      </c>
      <c r="J282" s="189">
        <v>11</v>
      </c>
      <c r="K282" s="189">
        <v>4</v>
      </c>
      <c r="L282" s="189">
        <v>0</v>
      </c>
      <c r="M282" s="189">
        <v>0</v>
      </c>
      <c r="N282" s="189">
        <v>6</v>
      </c>
      <c r="O282" s="189">
        <v>0</v>
      </c>
      <c r="P282" s="189">
        <v>0</v>
      </c>
      <c r="Q282" s="189">
        <v>0</v>
      </c>
      <c r="R282" s="189">
        <v>2</v>
      </c>
      <c r="S282" s="189">
        <v>4</v>
      </c>
      <c r="T282" s="189">
        <v>0</v>
      </c>
      <c r="U282" s="189">
        <v>0</v>
      </c>
    </row>
    <row r="283" spans="1:21" s="193" customFormat="1" ht="12">
      <c r="A283" s="192" t="s">
        <v>375</v>
      </c>
      <c r="B283" s="192" t="s">
        <v>176</v>
      </c>
      <c r="C283" s="192" t="s">
        <v>240</v>
      </c>
      <c r="D283" s="192" t="s">
        <v>250</v>
      </c>
      <c r="E283" s="189">
        <v>70</v>
      </c>
      <c r="F283" s="189">
        <v>64</v>
      </c>
      <c r="G283" s="189">
        <v>16</v>
      </c>
      <c r="H283" s="189">
        <v>24</v>
      </c>
      <c r="I283" s="189">
        <v>9</v>
      </c>
      <c r="J283" s="189">
        <v>11</v>
      </c>
      <c r="K283" s="189">
        <v>4</v>
      </c>
      <c r="L283" s="189">
        <v>0</v>
      </c>
      <c r="M283" s="189">
        <v>0</v>
      </c>
      <c r="N283" s="189">
        <v>6</v>
      </c>
      <c r="O283" s="189">
        <v>0</v>
      </c>
      <c r="P283" s="189">
        <v>0</v>
      </c>
      <c r="Q283" s="189">
        <v>0</v>
      </c>
      <c r="R283" s="189">
        <v>2</v>
      </c>
      <c r="S283" s="189">
        <v>4</v>
      </c>
      <c r="T283" s="189">
        <v>0</v>
      </c>
      <c r="U283" s="189">
        <v>0</v>
      </c>
    </row>
    <row r="284" spans="1:21" s="193" customFormat="1" ht="12">
      <c r="A284" s="192" t="s">
        <v>375</v>
      </c>
      <c r="B284" s="192" t="s">
        <v>176</v>
      </c>
      <c r="C284" s="192" t="s">
        <v>75</v>
      </c>
      <c r="D284" s="192" t="s">
        <v>250</v>
      </c>
      <c r="E284" s="189">
        <v>70</v>
      </c>
      <c r="F284" s="189">
        <v>64</v>
      </c>
      <c r="G284" s="189">
        <v>16</v>
      </c>
      <c r="H284" s="189">
        <v>24</v>
      </c>
      <c r="I284" s="189">
        <v>9</v>
      </c>
      <c r="J284" s="189">
        <v>11</v>
      </c>
      <c r="K284" s="189">
        <v>4</v>
      </c>
      <c r="L284" s="189">
        <v>0</v>
      </c>
      <c r="M284" s="189">
        <v>0</v>
      </c>
      <c r="N284" s="189">
        <v>6</v>
      </c>
      <c r="O284" s="189">
        <v>0</v>
      </c>
      <c r="P284" s="189">
        <v>0</v>
      </c>
      <c r="Q284" s="189">
        <v>0</v>
      </c>
      <c r="R284" s="189">
        <v>2</v>
      </c>
      <c r="S284" s="189">
        <v>4</v>
      </c>
      <c r="T284" s="189">
        <v>0</v>
      </c>
      <c r="U284" s="189">
        <v>0</v>
      </c>
    </row>
    <row r="285" spans="1:21" s="193" customFormat="1" ht="12">
      <c r="A285" s="192" t="s">
        <v>375</v>
      </c>
      <c r="B285" s="192" t="s">
        <v>250</v>
      </c>
      <c r="C285" s="192" t="s">
        <v>75</v>
      </c>
      <c r="D285" s="192" t="s">
        <v>250</v>
      </c>
      <c r="E285" s="189">
        <v>2274</v>
      </c>
      <c r="F285" s="189">
        <v>1851</v>
      </c>
      <c r="G285" s="189">
        <v>324</v>
      </c>
      <c r="H285" s="189">
        <v>380</v>
      </c>
      <c r="I285" s="189">
        <v>246</v>
      </c>
      <c r="J285" s="189">
        <v>506</v>
      </c>
      <c r="K285" s="189">
        <v>395</v>
      </c>
      <c r="L285" s="189">
        <v>0</v>
      </c>
      <c r="M285" s="189">
        <v>0</v>
      </c>
      <c r="N285" s="189">
        <v>423</v>
      </c>
      <c r="O285" s="189">
        <v>4</v>
      </c>
      <c r="P285" s="189">
        <v>5</v>
      </c>
      <c r="Q285" s="189">
        <v>29</v>
      </c>
      <c r="R285" s="189">
        <v>114</v>
      </c>
      <c r="S285" s="189">
        <v>118</v>
      </c>
      <c r="T285" s="189">
        <v>18</v>
      </c>
      <c r="U285" s="189">
        <v>135</v>
      </c>
    </row>
    <row r="286" spans="1:21" s="193" customFormat="1" ht="12">
      <c r="A286" s="192" t="s">
        <v>33</v>
      </c>
      <c r="B286" s="192" t="s">
        <v>250</v>
      </c>
      <c r="C286" s="192" t="s">
        <v>75</v>
      </c>
      <c r="D286" s="192" t="s">
        <v>250</v>
      </c>
      <c r="E286" s="189">
        <v>26773</v>
      </c>
      <c r="F286" s="189">
        <v>21760</v>
      </c>
      <c r="G286" s="189">
        <v>4958</v>
      </c>
      <c r="H286" s="189">
        <v>3304</v>
      </c>
      <c r="I286" s="189">
        <v>1104</v>
      </c>
      <c r="J286" s="189">
        <v>8657</v>
      </c>
      <c r="K286" s="189">
        <v>3737</v>
      </c>
      <c r="L286" s="189">
        <v>0</v>
      </c>
      <c r="M286" s="189">
        <v>0</v>
      </c>
      <c r="N286" s="189">
        <v>5013</v>
      </c>
      <c r="O286" s="189">
        <v>124</v>
      </c>
      <c r="P286" s="189">
        <v>52</v>
      </c>
      <c r="Q286" s="189">
        <v>666</v>
      </c>
      <c r="R286" s="189">
        <v>718</v>
      </c>
      <c r="S286" s="189">
        <v>1308</v>
      </c>
      <c r="T286" s="189">
        <v>1613</v>
      </c>
      <c r="U286" s="189">
        <v>532</v>
      </c>
    </row>
    <row r="287" spans="1:21" ht="12">
      <c r="A287" s="192" t="s">
        <v>428</v>
      </c>
      <c r="E287" s="189">
        <v>24001</v>
      </c>
      <c r="F287" s="189">
        <v>19467</v>
      </c>
      <c r="G287" s="189">
        <v>4536</v>
      </c>
      <c r="H287" s="189">
        <v>2863</v>
      </c>
      <c r="I287" s="189">
        <v>784</v>
      </c>
      <c r="J287" s="189">
        <v>7944</v>
      </c>
      <c r="K287" s="189">
        <v>3340</v>
      </c>
      <c r="L287" s="189">
        <v>0</v>
      </c>
      <c r="M287" s="189">
        <v>0</v>
      </c>
      <c r="N287" s="189">
        <v>4534</v>
      </c>
      <c r="O287" s="189">
        <v>120</v>
      </c>
      <c r="P287" s="189">
        <v>47</v>
      </c>
      <c r="Q287" s="189">
        <v>627</v>
      </c>
      <c r="R287" s="189">
        <v>582</v>
      </c>
      <c r="S287" s="189">
        <v>1184</v>
      </c>
      <c r="T287" s="189">
        <v>1579</v>
      </c>
      <c r="U287" s="189">
        <v>395</v>
      </c>
    </row>
  </sheetData>
  <mergeCells count="3">
    <mergeCell ref="E6:U7"/>
    <mergeCell ref="F8:M9"/>
    <mergeCell ref="N8:U9"/>
  </mergeCells>
  <printOptions horizontalCentered="1"/>
  <pageMargins left="0" right="0" top="0.19685039370078741" bottom="0.39370078740157483" header="0.51181102362204722" footer="0.51181102362204722"/>
  <pageSetup paperSize="9" scale="70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S130"/>
  <sheetViews>
    <sheetView workbookViewId="0">
      <selection activeCell="F113" sqref="F113"/>
    </sheetView>
  </sheetViews>
  <sheetFormatPr baseColWidth="10" defaultColWidth="11.25" defaultRowHeight="11.25"/>
  <cols>
    <col min="1" max="1" width="1.5" style="3" bestFit="1" customWidth="1"/>
    <col min="2" max="2" width="32.125" style="3" bestFit="1" customWidth="1"/>
    <col min="3" max="3" width="2.25" style="3" bestFit="1" customWidth="1"/>
    <col min="4" max="4" width="39.625" style="3" bestFit="1" customWidth="1"/>
    <col min="5" max="5" width="2.25" style="3" bestFit="1" customWidth="1"/>
    <col min="6" max="6" width="29.5" style="3" bestFit="1" customWidth="1"/>
    <col min="7" max="7" width="5.25" style="18" bestFit="1" customWidth="1"/>
    <col min="8" max="8" width="6.25" style="219" bestFit="1" customWidth="1"/>
    <col min="9" max="9" width="6.125" style="219" bestFit="1" customWidth="1"/>
    <col min="10" max="10" width="6.5" style="219" bestFit="1" customWidth="1"/>
    <col min="11" max="11" width="7" style="219" bestFit="1" customWidth="1"/>
    <col min="12" max="12" width="6.125" style="219" bestFit="1" customWidth="1"/>
    <col min="13" max="13" width="5.75" style="219" bestFit="1" customWidth="1"/>
    <col min="14" max="14" width="6.25" style="219" bestFit="1" customWidth="1"/>
    <col min="15" max="15" width="6.125" style="219" bestFit="1" customWidth="1"/>
    <col min="16" max="16" width="6.5" style="219" bestFit="1" customWidth="1"/>
    <col min="17" max="19" width="8" style="3" customWidth="1"/>
    <col min="20" max="16384" width="11.25" style="3"/>
  </cols>
  <sheetData>
    <row r="1" spans="1:19">
      <c r="A1" s="3" t="s">
        <v>1</v>
      </c>
    </row>
    <row r="2" spans="1:19">
      <c r="A2" s="3" t="s">
        <v>34</v>
      </c>
    </row>
    <row r="5" spans="1:19" ht="12.75">
      <c r="A5" s="242" t="s">
        <v>433</v>
      </c>
    </row>
    <row r="6" spans="1:19" ht="12.75">
      <c r="A6" s="242" t="s">
        <v>225</v>
      </c>
    </row>
    <row r="8" spans="1:19">
      <c r="A8" s="243"/>
      <c r="B8" s="244"/>
      <c r="C8" s="243"/>
      <c r="D8" s="244"/>
      <c r="E8" s="243"/>
      <c r="F8" s="244"/>
      <c r="G8" s="10"/>
      <c r="H8" s="224" t="s">
        <v>434</v>
      </c>
      <c r="I8" s="224"/>
      <c r="J8" s="225"/>
      <c r="K8" s="224" t="s">
        <v>434</v>
      </c>
      <c r="L8" s="224"/>
      <c r="M8" s="225"/>
      <c r="N8" s="224" t="s">
        <v>434</v>
      </c>
      <c r="O8" s="224"/>
      <c r="P8" s="224"/>
    </row>
    <row r="9" spans="1:19">
      <c r="A9" s="245"/>
      <c r="B9" s="246"/>
      <c r="C9" s="245"/>
      <c r="D9" s="246"/>
      <c r="E9" s="245"/>
      <c r="F9" s="246"/>
      <c r="G9" s="173"/>
      <c r="H9" s="228" t="s">
        <v>435</v>
      </c>
      <c r="I9" s="228"/>
      <c r="J9" s="229"/>
      <c r="K9" s="228" t="s">
        <v>435</v>
      </c>
      <c r="L9" s="228"/>
      <c r="M9" s="229"/>
      <c r="N9" s="228" t="s">
        <v>435</v>
      </c>
      <c r="O9" s="228"/>
      <c r="P9" s="228"/>
    </row>
    <row r="10" spans="1:19">
      <c r="A10" s="245"/>
      <c r="B10" s="246" t="s">
        <v>228</v>
      </c>
      <c r="C10" s="245"/>
      <c r="D10" s="246" t="s">
        <v>32</v>
      </c>
      <c r="E10" s="245"/>
      <c r="F10" s="246" t="s">
        <v>6</v>
      </c>
      <c r="G10" s="173" t="s">
        <v>436</v>
      </c>
      <c r="H10" s="228" t="s">
        <v>437</v>
      </c>
      <c r="I10" s="228"/>
      <c r="J10" s="229"/>
      <c r="K10" s="228" t="s">
        <v>437</v>
      </c>
      <c r="L10" s="228"/>
      <c r="M10" s="229"/>
      <c r="N10" s="228" t="s">
        <v>437</v>
      </c>
      <c r="O10" s="228"/>
      <c r="P10" s="228"/>
    </row>
    <row r="11" spans="1:19">
      <c r="A11" s="245"/>
      <c r="B11" s="246"/>
      <c r="C11" s="245"/>
      <c r="D11" s="246" t="s">
        <v>438</v>
      </c>
      <c r="E11" s="245"/>
      <c r="F11" s="246"/>
      <c r="G11" s="173" t="s">
        <v>439</v>
      </c>
      <c r="H11" s="230"/>
      <c r="I11" s="231"/>
      <c r="J11" s="232"/>
      <c r="K11" s="233" t="s">
        <v>440</v>
      </c>
      <c r="L11" s="233"/>
      <c r="M11" s="234"/>
      <c r="N11" s="233" t="s">
        <v>441</v>
      </c>
      <c r="O11" s="233"/>
      <c r="P11" s="233"/>
    </row>
    <row r="12" spans="1:19">
      <c r="A12" s="247"/>
      <c r="B12" s="13"/>
      <c r="C12" s="247"/>
      <c r="D12" s="13"/>
      <c r="E12" s="247"/>
      <c r="F12" s="13"/>
      <c r="G12" s="14"/>
      <c r="H12" s="238" t="s">
        <v>39</v>
      </c>
      <c r="I12" s="238" t="s">
        <v>14</v>
      </c>
      <c r="J12" s="239" t="s">
        <v>18</v>
      </c>
      <c r="K12" s="238" t="s">
        <v>39</v>
      </c>
      <c r="L12" s="238" t="s">
        <v>14</v>
      </c>
      <c r="M12" s="238" t="s">
        <v>18</v>
      </c>
      <c r="N12" s="238" t="s">
        <v>39</v>
      </c>
      <c r="O12" s="238" t="s">
        <v>14</v>
      </c>
      <c r="P12" s="240" t="s">
        <v>18</v>
      </c>
    </row>
    <row r="14" spans="1:19">
      <c r="A14" s="3">
        <v>1</v>
      </c>
      <c r="B14" s="3" t="s">
        <v>450</v>
      </c>
      <c r="C14" s="3">
        <v>1</v>
      </c>
      <c r="D14" s="3" t="s">
        <v>191</v>
      </c>
      <c r="E14" s="3">
        <v>3</v>
      </c>
      <c r="F14" s="3" t="s">
        <v>443</v>
      </c>
      <c r="G14" s="18" t="s">
        <v>15</v>
      </c>
      <c r="H14" s="219">
        <v>6600</v>
      </c>
      <c r="I14" s="219">
        <v>1273</v>
      </c>
      <c r="J14" s="219">
        <v>5327</v>
      </c>
      <c r="K14" s="219">
        <v>3034</v>
      </c>
      <c r="L14" s="219">
        <v>125</v>
      </c>
      <c r="M14" s="219">
        <v>2909</v>
      </c>
      <c r="N14" s="219">
        <v>5078</v>
      </c>
      <c r="O14" s="219">
        <v>398</v>
      </c>
      <c r="P14" s="219">
        <v>4680</v>
      </c>
      <c r="Q14" s="18" t="str">
        <f>IF(OR(H14=I14,H14=J14),"X","")</f>
        <v/>
      </c>
      <c r="R14" s="18" t="str">
        <f>IF(OR(K14=L14,K14=M14),"X","")</f>
        <v/>
      </c>
      <c r="S14" s="18" t="str">
        <f>IF(OR(N14=O14,N14=P14),"X","")</f>
        <v/>
      </c>
    </row>
    <row r="15" spans="1:19">
      <c r="A15" s="3">
        <v>1</v>
      </c>
      <c r="B15" s="3" t="s">
        <v>450</v>
      </c>
      <c r="C15" s="3">
        <v>1</v>
      </c>
      <c r="D15" s="3" t="s">
        <v>191</v>
      </c>
      <c r="E15" s="3">
        <v>3</v>
      </c>
      <c r="F15" s="3" t="s">
        <v>443</v>
      </c>
      <c r="G15" s="18" t="s">
        <v>16</v>
      </c>
      <c r="H15" s="219">
        <v>8426</v>
      </c>
      <c r="I15" s="219">
        <v>1066</v>
      </c>
      <c r="J15" s="219">
        <v>7360</v>
      </c>
      <c r="K15" s="219">
        <v>5093</v>
      </c>
      <c r="L15" s="219">
        <v>170</v>
      </c>
      <c r="M15" s="219">
        <v>4923</v>
      </c>
      <c r="N15" s="219">
        <v>7078</v>
      </c>
      <c r="O15" s="219">
        <v>403</v>
      </c>
      <c r="P15" s="219">
        <v>6675</v>
      </c>
      <c r="Q15" s="18" t="str">
        <f t="shared" ref="Q15:Q78" si="0">IF(OR(H15=I15,H15=J15),"X","")</f>
        <v/>
      </c>
      <c r="R15" s="18" t="str">
        <f t="shared" ref="R15:R78" si="1">IF(OR(K15=L15,K15=M15),"X","")</f>
        <v/>
      </c>
      <c r="S15" s="18" t="str">
        <f t="shared" ref="S15:S78" si="2">IF(OR(N15=O15,N15=P15),"X","")</f>
        <v/>
      </c>
    </row>
    <row r="16" spans="1:19">
      <c r="A16" s="3">
        <v>1</v>
      </c>
      <c r="B16" s="3" t="s">
        <v>450</v>
      </c>
      <c r="C16" s="3">
        <v>1</v>
      </c>
      <c r="D16" s="3" t="s">
        <v>191</v>
      </c>
      <c r="E16" s="3">
        <v>3</v>
      </c>
      <c r="F16" s="3" t="s">
        <v>443</v>
      </c>
      <c r="G16" s="18" t="s">
        <v>17</v>
      </c>
      <c r="H16" s="219">
        <v>15026</v>
      </c>
      <c r="I16" s="219">
        <v>2339</v>
      </c>
      <c r="J16" s="219">
        <v>12687</v>
      </c>
      <c r="K16" s="219">
        <v>8127</v>
      </c>
      <c r="L16" s="219">
        <v>295</v>
      </c>
      <c r="M16" s="219">
        <v>7832</v>
      </c>
      <c r="N16" s="219">
        <v>12156</v>
      </c>
      <c r="O16" s="219">
        <v>801</v>
      </c>
      <c r="P16" s="219">
        <v>11355</v>
      </c>
      <c r="Q16" s="18" t="str">
        <f t="shared" si="0"/>
        <v/>
      </c>
      <c r="R16" s="18" t="str">
        <f t="shared" si="1"/>
        <v/>
      </c>
      <c r="S16" s="18" t="str">
        <f t="shared" si="2"/>
        <v/>
      </c>
    </row>
    <row r="17" spans="1:19">
      <c r="A17" s="3">
        <v>1</v>
      </c>
      <c r="B17" s="3" t="s">
        <v>450</v>
      </c>
      <c r="C17" s="3">
        <v>1</v>
      </c>
      <c r="D17" s="3" t="s">
        <v>191</v>
      </c>
      <c r="E17" s="3">
        <v>4</v>
      </c>
      <c r="F17" s="3" t="s">
        <v>444</v>
      </c>
      <c r="G17" s="18" t="s">
        <v>15</v>
      </c>
      <c r="H17" s="219">
        <v>1309</v>
      </c>
      <c r="I17" s="219">
        <v>607</v>
      </c>
      <c r="J17" s="219">
        <v>702</v>
      </c>
      <c r="K17" s="219">
        <v>240</v>
      </c>
      <c r="L17" s="219">
        <v>27</v>
      </c>
      <c r="M17" s="219">
        <v>213</v>
      </c>
      <c r="N17" s="219">
        <v>707</v>
      </c>
      <c r="O17" s="219">
        <v>198</v>
      </c>
      <c r="P17" s="219">
        <v>509</v>
      </c>
      <c r="Q17" s="18" t="str">
        <f t="shared" si="0"/>
        <v/>
      </c>
      <c r="R17" s="18" t="str">
        <f t="shared" si="1"/>
        <v/>
      </c>
      <c r="S17" s="18" t="str">
        <f t="shared" si="2"/>
        <v/>
      </c>
    </row>
    <row r="18" spans="1:19">
      <c r="A18" s="3">
        <v>1</v>
      </c>
      <c r="B18" s="3" t="s">
        <v>450</v>
      </c>
      <c r="C18" s="3">
        <v>1</v>
      </c>
      <c r="D18" s="3" t="s">
        <v>191</v>
      </c>
      <c r="E18" s="3">
        <v>4</v>
      </c>
      <c r="F18" s="3" t="s">
        <v>444</v>
      </c>
      <c r="G18" s="18" t="s">
        <v>16</v>
      </c>
      <c r="H18" s="219">
        <v>1791</v>
      </c>
      <c r="I18" s="219">
        <v>779</v>
      </c>
      <c r="J18" s="219">
        <v>1012</v>
      </c>
      <c r="K18" s="219">
        <v>449</v>
      </c>
      <c r="L18" s="219">
        <v>43</v>
      </c>
      <c r="M18" s="219">
        <v>406</v>
      </c>
      <c r="N18" s="219">
        <v>1086</v>
      </c>
      <c r="O18" s="219">
        <v>296</v>
      </c>
      <c r="P18" s="219">
        <v>790</v>
      </c>
      <c r="Q18" s="18" t="str">
        <f t="shared" si="0"/>
        <v/>
      </c>
      <c r="R18" s="18" t="str">
        <f t="shared" si="1"/>
        <v/>
      </c>
      <c r="S18" s="18" t="str">
        <f t="shared" si="2"/>
        <v/>
      </c>
    </row>
    <row r="19" spans="1:19">
      <c r="A19" s="3">
        <v>1</v>
      </c>
      <c r="B19" s="3" t="s">
        <v>450</v>
      </c>
      <c r="C19" s="3">
        <v>1</v>
      </c>
      <c r="D19" s="3" t="s">
        <v>191</v>
      </c>
      <c r="E19" s="3">
        <v>4</v>
      </c>
      <c r="F19" s="3" t="s">
        <v>444</v>
      </c>
      <c r="G19" s="18" t="s">
        <v>17</v>
      </c>
      <c r="H19" s="219">
        <v>3100</v>
      </c>
      <c r="I19" s="219">
        <v>1386</v>
      </c>
      <c r="J19" s="219">
        <v>1714</v>
      </c>
      <c r="K19" s="219">
        <v>689</v>
      </c>
      <c r="L19" s="219">
        <v>70</v>
      </c>
      <c r="M19" s="219">
        <v>619</v>
      </c>
      <c r="N19" s="219">
        <v>1793</v>
      </c>
      <c r="O19" s="219">
        <v>494</v>
      </c>
      <c r="P19" s="219">
        <v>1299</v>
      </c>
      <c r="Q19" s="18" t="str">
        <f t="shared" si="0"/>
        <v/>
      </c>
      <c r="R19" s="18" t="str">
        <f t="shared" si="1"/>
        <v/>
      </c>
      <c r="S19" s="18" t="str">
        <f t="shared" si="2"/>
        <v/>
      </c>
    </row>
    <row r="20" spans="1:19">
      <c r="A20" s="3">
        <v>1</v>
      </c>
      <c r="B20" s="3" t="s">
        <v>450</v>
      </c>
      <c r="C20" s="3">
        <v>1</v>
      </c>
      <c r="D20" s="3" t="s">
        <v>191</v>
      </c>
      <c r="E20" s="3" t="s">
        <v>199</v>
      </c>
      <c r="F20" s="3" t="s">
        <v>75</v>
      </c>
      <c r="G20" s="18" t="s">
        <v>15</v>
      </c>
      <c r="H20" s="219">
        <v>7909</v>
      </c>
      <c r="I20" s="219">
        <v>1880</v>
      </c>
      <c r="J20" s="219">
        <v>6029</v>
      </c>
      <c r="K20" s="219">
        <v>3274</v>
      </c>
      <c r="L20" s="219">
        <v>152</v>
      </c>
      <c r="M20" s="219">
        <v>3122</v>
      </c>
      <c r="N20" s="219">
        <v>5785</v>
      </c>
      <c r="O20" s="219">
        <v>596</v>
      </c>
      <c r="P20" s="219">
        <v>5189</v>
      </c>
      <c r="Q20" s="18" t="str">
        <f t="shared" si="0"/>
        <v/>
      </c>
      <c r="R20" s="18" t="str">
        <f t="shared" si="1"/>
        <v/>
      </c>
      <c r="S20" s="18" t="str">
        <f t="shared" si="2"/>
        <v/>
      </c>
    </row>
    <row r="21" spans="1:19">
      <c r="A21" s="3">
        <v>1</v>
      </c>
      <c r="B21" s="3" t="s">
        <v>450</v>
      </c>
      <c r="C21" s="3">
        <v>1</v>
      </c>
      <c r="D21" s="3" t="s">
        <v>191</v>
      </c>
      <c r="E21" s="3" t="s">
        <v>199</v>
      </c>
      <c r="F21" s="3" t="s">
        <v>75</v>
      </c>
      <c r="G21" s="18" t="s">
        <v>16</v>
      </c>
      <c r="H21" s="219">
        <v>10217</v>
      </c>
      <c r="I21" s="219">
        <v>1845</v>
      </c>
      <c r="J21" s="219">
        <v>8372</v>
      </c>
      <c r="K21" s="219">
        <v>5542</v>
      </c>
      <c r="L21" s="219">
        <v>213</v>
      </c>
      <c r="M21" s="219">
        <v>5329</v>
      </c>
      <c r="N21" s="219">
        <v>8164</v>
      </c>
      <c r="O21" s="219">
        <v>699</v>
      </c>
      <c r="P21" s="219">
        <v>7465</v>
      </c>
      <c r="Q21" s="18" t="str">
        <f t="shared" si="0"/>
        <v/>
      </c>
      <c r="R21" s="18" t="str">
        <f t="shared" si="1"/>
        <v/>
      </c>
      <c r="S21" s="18" t="str">
        <f t="shared" si="2"/>
        <v/>
      </c>
    </row>
    <row r="22" spans="1:19">
      <c r="A22" s="3">
        <v>1</v>
      </c>
      <c r="B22" s="3" t="s">
        <v>450</v>
      </c>
      <c r="C22" s="3">
        <v>1</v>
      </c>
      <c r="D22" s="3" t="s">
        <v>191</v>
      </c>
      <c r="E22" s="3" t="s">
        <v>199</v>
      </c>
      <c r="F22" s="3" t="s">
        <v>75</v>
      </c>
      <c r="G22" s="18" t="s">
        <v>17</v>
      </c>
      <c r="H22" s="219">
        <v>18126</v>
      </c>
      <c r="I22" s="219">
        <v>3725</v>
      </c>
      <c r="J22" s="219">
        <v>14401</v>
      </c>
      <c r="K22" s="219">
        <v>8816</v>
      </c>
      <c r="L22" s="219">
        <v>365</v>
      </c>
      <c r="M22" s="219">
        <v>8451</v>
      </c>
      <c r="N22" s="219">
        <v>13949</v>
      </c>
      <c r="O22" s="219">
        <v>1295</v>
      </c>
      <c r="P22" s="219">
        <v>12654</v>
      </c>
      <c r="Q22" s="18" t="str">
        <f t="shared" si="0"/>
        <v/>
      </c>
      <c r="R22" s="18" t="str">
        <f t="shared" si="1"/>
        <v/>
      </c>
      <c r="S22" s="18" t="str">
        <f t="shared" si="2"/>
        <v/>
      </c>
    </row>
    <row r="23" spans="1:19">
      <c r="A23" s="3">
        <v>1</v>
      </c>
      <c r="B23" s="3" t="s">
        <v>450</v>
      </c>
      <c r="C23" s="3">
        <v>3</v>
      </c>
      <c r="D23" s="3" t="s">
        <v>201</v>
      </c>
      <c r="E23" s="3">
        <v>3</v>
      </c>
      <c r="F23" s="3" t="s">
        <v>443</v>
      </c>
      <c r="G23" s="18" t="s">
        <v>15</v>
      </c>
      <c r="H23" s="219">
        <v>7766</v>
      </c>
      <c r="I23" s="219">
        <v>543</v>
      </c>
      <c r="J23" s="219">
        <v>7223</v>
      </c>
      <c r="K23" s="219">
        <v>6174</v>
      </c>
      <c r="L23" s="219">
        <v>127</v>
      </c>
      <c r="M23" s="219">
        <v>6047</v>
      </c>
      <c r="N23" s="219">
        <v>7259</v>
      </c>
      <c r="O23" s="219">
        <v>242</v>
      </c>
      <c r="P23" s="219">
        <v>7017</v>
      </c>
      <c r="Q23" s="18" t="str">
        <f t="shared" si="0"/>
        <v/>
      </c>
      <c r="R23" s="18" t="str">
        <f t="shared" si="1"/>
        <v/>
      </c>
      <c r="S23" s="18" t="str">
        <f t="shared" si="2"/>
        <v/>
      </c>
    </row>
    <row r="24" spans="1:19">
      <c r="A24" s="3">
        <v>1</v>
      </c>
      <c r="B24" s="3" t="s">
        <v>450</v>
      </c>
      <c r="C24" s="3">
        <v>3</v>
      </c>
      <c r="D24" s="3" t="s">
        <v>201</v>
      </c>
      <c r="E24" s="3">
        <v>3</v>
      </c>
      <c r="F24" s="3" t="s">
        <v>443</v>
      </c>
      <c r="G24" s="18" t="s">
        <v>16</v>
      </c>
      <c r="H24" s="219">
        <v>5224</v>
      </c>
      <c r="I24" s="219">
        <v>315</v>
      </c>
      <c r="J24" s="219">
        <v>4909</v>
      </c>
      <c r="K24" s="219">
        <v>4148</v>
      </c>
      <c r="L24" s="219">
        <v>88</v>
      </c>
      <c r="M24" s="219">
        <v>4060</v>
      </c>
      <c r="N24" s="219">
        <v>4900</v>
      </c>
      <c r="O24" s="219">
        <v>172</v>
      </c>
      <c r="P24" s="219">
        <v>4728</v>
      </c>
      <c r="Q24" s="18" t="str">
        <f t="shared" si="0"/>
        <v/>
      </c>
      <c r="R24" s="18" t="str">
        <f t="shared" si="1"/>
        <v/>
      </c>
      <c r="S24" s="18" t="str">
        <f t="shared" si="2"/>
        <v/>
      </c>
    </row>
    <row r="25" spans="1:19">
      <c r="A25" s="3">
        <v>1</v>
      </c>
      <c r="B25" s="3" t="s">
        <v>450</v>
      </c>
      <c r="C25" s="3">
        <v>3</v>
      </c>
      <c r="D25" s="3" t="s">
        <v>201</v>
      </c>
      <c r="E25" s="3">
        <v>3</v>
      </c>
      <c r="F25" s="3" t="s">
        <v>443</v>
      </c>
      <c r="G25" s="18" t="s">
        <v>17</v>
      </c>
      <c r="H25" s="219">
        <v>12990</v>
      </c>
      <c r="I25" s="219">
        <v>858</v>
      </c>
      <c r="J25" s="219">
        <v>12132</v>
      </c>
      <c r="K25" s="219">
        <v>10322</v>
      </c>
      <c r="L25" s="219">
        <v>215</v>
      </c>
      <c r="M25" s="219">
        <v>10107</v>
      </c>
      <c r="N25" s="219">
        <v>12159</v>
      </c>
      <c r="O25" s="219">
        <v>414</v>
      </c>
      <c r="P25" s="219">
        <v>11745</v>
      </c>
      <c r="Q25" s="18" t="str">
        <f t="shared" si="0"/>
        <v/>
      </c>
      <c r="R25" s="18" t="str">
        <f t="shared" si="1"/>
        <v/>
      </c>
      <c r="S25" s="18" t="str">
        <f t="shared" si="2"/>
        <v/>
      </c>
    </row>
    <row r="26" spans="1:19">
      <c r="A26" s="3">
        <v>1</v>
      </c>
      <c r="B26" s="3" t="s">
        <v>450</v>
      </c>
      <c r="C26" s="3">
        <v>3</v>
      </c>
      <c r="D26" s="3" t="s">
        <v>201</v>
      </c>
      <c r="E26" s="3">
        <v>4</v>
      </c>
      <c r="F26" s="3" t="s">
        <v>444</v>
      </c>
      <c r="G26" s="18" t="s">
        <v>15</v>
      </c>
      <c r="H26" s="219">
        <v>607</v>
      </c>
      <c r="I26" s="219">
        <v>117</v>
      </c>
      <c r="J26" s="219">
        <v>490</v>
      </c>
      <c r="K26" s="219">
        <v>302</v>
      </c>
      <c r="L26" s="219">
        <v>12</v>
      </c>
      <c r="M26" s="219">
        <v>290</v>
      </c>
      <c r="N26" s="219">
        <v>475</v>
      </c>
      <c r="O26" s="219">
        <v>45</v>
      </c>
      <c r="P26" s="219">
        <v>430</v>
      </c>
      <c r="Q26" s="18" t="str">
        <f t="shared" si="0"/>
        <v/>
      </c>
      <c r="R26" s="18" t="str">
        <f t="shared" si="1"/>
        <v/>
      </c>
      <c r="S26" s="18" t="str">
        <f t="shared" si="2"/>
        <v/>
      </c>
    </row>
    <row r="27" spans="1:19">
      <c r="A27" s="3">
        <v>1</v>
      </c>
      <c r="B27" s="3" t="s">
        <v>450</v>
      </c>
      <c r="C27" s="3">
        <v>3</v>
      </c>
      <c r="D27" s="3" t="s">
        <v>201</v>
      </c>
      <c r="E27" s="3">
        <v>4</v>
      </c>
      <c r="F27" s="3" t="s">
        <v>444</v>
      </c>
      <c r="G27" s="18" t="s">
        <v>16</v>
      </c>
      <c r="H27" s="219">
        <v>291</v>
      </c>
      <c r="I27" s="219">
        <v>60</v>
      </c>
      <c r="J27" s="219">
        <v>231</v>
      </c>
      <c r="K27" s="219">
        <v>163</v>
      </c>
      <c r="L27" s="219">
        <v>9</v>
      </c>
      <c r="M27" s="219">
        <v>154</v>
      </c>
      <c r="N27" s="219">
        <v>239</v>
      </c>
      <c r="O27" s="219">
        <v>29</v>
      </c>
      <c r="P27" s="219">
        <v>210</v>
      </c>
      <c r="Q27" s="18" t="str">
        <f t="shared" si="0"/>
        <v/>
      </c>
      <c r="R27" s="18" t="str">
        <f t="shared" si="1"/>
        <v/>
      </c>
      <c r="S27" s="18" t="str">
        <f t="shared" si="2"/>
        <v/>
      </c>
    </row>
    <row r="28" spans="1:19">
      <c r="A28" s="3">
        <v>1</v>
      </c>
      <c r="B28" s="3" t="s">
        <v>450</v>
      </c>
      <c r="C28" s="3">
        <v>3</v>
      </c>
      <c r="D28" s="3" t="s">
        <v>201</v>
      </c>
      <c r="E28" s="3">
        <v>4</v>
      </c>
      <c r="F28" s="3" t="s">
        <v>444</v>
      </c>
      <c r="G28" s="18" t="s">
        <v>17</v>
      </c>
      <c r="H28" s="219">
        <v>898</v>
      </c>
      <c r="I28" s="219">
        <v>177</v>
      </c>
      <c r="J28" s="219">
        <v>721</v>
      </c>
      <c r="K28" s="219">
        <v>465</v>
      </c>
      <c r="L28" s="219">
        <v>21</v>
      </c>
      <c r="M28" s="219">
        <v>444</v>
      </c>
      <c r="N28" s="219">
        <v>714</v>
      </c>
      <c r="O28" s="219">
        <v>74</v>
      </c>
      <c r="P28" s="219">
        <v>640</v>
      </c>
      <c r="Q28" s="18" t="str">
        <f t="shared" si="0"/>
        <v/>
      </c>
      <c r="R28" s="18" t="str">
        <f t="shared" si="1"/>
        <v/>
      </c>
      <c r="S28" s="18" t="str">
        <f t="shared" si="2"/>
        <v/>
      </c>
    </row>
    <row r="29" spans="1:19">
      <c r="A29" s="3">
        <v>1</v>
      </c>
      <c r="B29" s="3" t="s">
        <v>450</v>
      </c>
      <c r="C29" s="3">
        <v>3</v>
      </c>
      <c r="D29" s="3" t="s">
        <v>201</v>
      </c>
      <c r="E29" s="3" t="s">
        <v>199</v>
      </c>
      <c r="F29" s="3" t="s">
        <v>75</v>
      </c>
      <c r="G29" s="18" t="s">
        <v>15</v>
      </c>
      <c r="H29" s="219">
        <v>8373</v>
      </c>
      <c r="I29" s="219">
        <v>660</v>
      </c>
      <c r="J29" s="219">
        <v>7713</v>
      </c>
      <c r="K29" s="219">
        <v>6476</v>
      </c>
      <c r="L29" s="219">
        <v>139</v>
      </c>
      <c r="M29" s="219">
        <v>6337</v>
      </c>
      <c r="N29" s="219">
        <v>7734</v>
      </c>
      <c r="O29" s="219">
        <v>287</v>
      </c>
      <c r="P29" s="219">
        <v>7447</v>
      </c>
      <c r="Q29" s="18" t="str">
        <f t="shared" si="0"/>
        <v/>
      </c>
      <c r="R29" s="18" t="str">
        <f t="shared" si="1"/>
        <v/>
      </c>
      <c r="S29" s="18" t="str">
        <f t="shared" si="2"/>
        <v/>
      </c>
    </row>
    <row r="30" spans="1:19">
      <c r="A30" s="3">
        <v>1</v>
      </c>
      <c r="B30" s="3" t="s">
        <v>450</v>
      </c>
      <c r="C30" s="3">
        <v>3</v>
      </c>
      <c r="D30" s="3" t="s">
        <v>201</v>
      </c>
      <c r="E30" s="3" t="s">
        <v>199</v>
      </c>
      <c r="F30" s="3" t="s">
        <v>75</v>
      </c>
      <c r="G30" s="18" t="s">
        <v>16</v>
      </c>
      <c r="H30" s="219">
        <v>5515</v>
      </c>
      <c r="I30" s="219">
        <v>375</v>
      </c>
      <c r="J30" s="219">
        <v>5140</v>
      </c>
      <c r="K30" s="219">
        <v>4311</v>
      </c>
      <c r="L30" s="219">
        <v>97</v>
      </c>
      <c r="M30" s="219">
        <v>4214</v>
      </c>
      <c r="N30" s="219">
        <v>5139</v>
      </c>
      <c r="O30" s="219">
        <v>201</v>
      </c>
      <c r="P30" s="219">
        <v>4938</v>
      </c>
      <c r="Q30" s="18" t="str">
        <f t="shared" si="0"/>
        <v/>
      </c>
      <c r="R30" s="18" t="str">
        <f t="shared" si="1"/>
        <v/>
      </c>
      <c r="S30" s="18" t="str">
        <f t="shared" si="2"/>
        <v/>
      </c>
    </row>
    <row r="31" spans="1:19">
      <c r="A31" s="3">
        <v>1</v>
      </c>
      <c r="B31" s="3" t="s">
        <v>450</v>
      </c>
      <c r="C31" s="3">
        <v>3</v>
      </c>
      <c r="D31" s="3" t="s">
        <v>201</v>
      </c>
      <c r="E31" s="3" t="s">
        <v>199</v>
      </c>
      <c r="F31" s="3" t="s">
        <v>75</v>
      </c>
      <c r="G31" s="18" t="s">
        <v>17</v>
      </c>
      <c r="H31" s="219">
        <v>13888</v>
      </c>
      <c r="I31" s="219">
        <v>1035</v>
      </c>
      <c r="J31" s="219">
        <v>12853</v>
      </c>
      <c r="K31" s="219">
        <v>10787</v>
      </c>
      <c r="L31" s="219">
        <v>236</v>
      </c>
      <c r="M31" s="219">
        <v>10551</v>
      </c>
      <c r="N31" s="219">
        <v>12873</v>
      </c>
      <c r="O31" s="219">
        <v>488</v>
      </c>
      <c r="P31" s="219">
        <v>12385</v>
      </c>
      <c r="Q31" s="18" t="str">
        <f t="shared" si="0"/>
        <v/>
      </c>
      <c r="R31" s="18" t="str">
        <f t="shared" si="1"/>
        <v/>
      </c>
      <c r="S31" s="18" t="str">
        <f t="shared" si="2"/>
        <v/>
      </c>
    </row>
    <row r="32" spans="1:19">
      <c r="A32" s="3">
        <v>1</v>
      </c>
      <c r="B32" s="3" t="s">
        <v>450</v>
      </c>
      <c r="C32" s="3">
        <v>4</v>
      </c>
      <c r="D32" s="3" t="s">
        <v>203</v>
      </c>
      <c r="E32" s="3">
        <v>3</v>
      </c>
      <c r="F32" s="3" t="s">
        <v>443</v>
      </c>
      <c r="G32" s="18" t="s">
        <v>15</v>
      </c>
      <c r="H32" s="219">
        <v>26456</v>
      </c>
      <c r="I32" s="219">
        <v>3600</v>
      </c>
      <c r="J32" s="219">
        <v>22856</v>
      </c>
      <c r="K32" s="219">
        <v>19020</v>
      </c>
      <c r="L32" s="219">
        <v>502</v>
      </c>
      <c r="M32" s="219">
        <v>18518</v>
      </c>
      <c r="N32" s="219">
        <v>23195</v>
      </c>
      <c r="O32" s="219">
        <v>1350</v>
      </c>
      <c r="P32" s="219">
        <v>21845</v>
      </c>
      <c r="Q32" s="18" t="str">
        <f t="shared" si="0"/>
        <v/>
      </c>
      <c r="R32" s="18" t="str">
        <f t="shared" si="1"/>
        <v/>
      </c>
      <c r="S32" s="18" t="str">
        <f t="shared" si="2"/>
        <v/>
      </c>
    </row>
    <row r="33" spans="1:19">
      <c r="A33" s="3">
        <v>1</v>
      </c>
      <c r="B33" s="3" t="s">
        <v>450</v>
      </c>
      <c r="C33" s="3">
        <v>4</v>
      </c>
      <c r="D33" s="3" t="s">
        <v>203</v>
      </c>
      <c r="E33" s="3">
        <v>3</v>
      </c>
      <c r="F33" s="3" t="s">
        <v>443</v>
      </c>
      <c r="G33" s="18" t="s">
        <v>16</v>
      </c>
      <c r="H33" s="219">
        <v>11224</v>
      </c>
      <c r="I33" s="219">
        <v>907</v>
      </c>
      <c r="J33" s="219">
        <v>10317</v>
      </c>
      <c r="K33" s="219">
        <v>8814</v>
      </c>
      <c r="L33" s="219">
        <v>258</v>
      </c>
      <c r="M33" s="219">
        <v>8556</v>
      </c>
      <c r="N33" s="219">
        <v>10359</v>
      </c>
      <c r="O33" s="219">
        <v>477</v>
      </c>
      <c r="P33" s="219">
        <v>9882</v>
      </c>
      <c r="Q33" s="18" t="str">
        <f t="shared" si="0"/>
        <v/>
      </c>
      <c r="R33" s="18" t="str">
        <f t="shared" si="1"/>
        <v/>
      </c>
      <c r="S33" s="18" t="str">
        <f t="shared" si="2"/>
        <v/>
      </c>
    </row>
    <row r="34" spans="1:19">
      <c r="A34" s="3">
        <v>1</v>
      </c>
      <c r="B34" s="3" t="s">
        <v>450</v>
      </c>
      <c r="C34" s="3">
        <v>4</v>
      </c>
      <c r="D34" s="3" t="s">
        <v>203</v>
      </c>
      <c r="E34" s="3">
        <v>3</v>
      </c>
      <c r="F34" s="3" t="s">
        <v>443</v>
      </c>
      <c r="G34" s="18" t="s">
        <v>17</v>
      </c>
      <c r="H34" s="219">
        <v>37680</v>
      </c>
      <c r="I34" s="219">
        <v>4507</v>
      </c>
      <c r="J34" s="219">
        <v>33173</v>
      </c>
      <c r="K34" s="219">
        <v>27834</v>
      </c>
      <c r="L34" s="219">
        <v>760</v>
      </c>
      <c r="M34" s="219">
        <v>27074</v>
      </c>
      <c r="N34" s="219">
        <v>33554</v>
      </c>
      <c r="O34" s="219">
        <v>1827</v>
      </c>
      <c r="P34" s="219">
        <v>31727</v>
      </c>
      <c r="Q34" s="18" t="str">
        <f t="shared" si="0"/>
        <v/>
      </c>
      <c r="R34" s="18" t="str">
        <f t="shared" si="1"/>
        <v/>
      </c>
      <c r="S34" s="18" t="str">
        <f t="shared" si="2"/>
        <v/>
      </c>
    </row>
    <row r="35" spans="1:19">
      <c r="A35" s="3">
        <v>1</v>
      </c>
      <c r="B35" s="3" t="s">
        <v>450</v>
      </c>
      <c r="C35" s="3">
        <v>4</v>
      </c>
      <c r="D35" s="3" t="s">
        <v>203</v>
      </c>
      <c r="E35" s="3">
        <v>4</v>
      </c>
      <c r="F35" s="3" t="s">
        <v>444</v>
      </c>
      <c r="G35" s="18" t="s">
        <v>15</v>
      </c>
      <c r="H35" s="219">
        <v>830</v>
      </c>
      <c r="I35" s="219">
        <v>249</v>
      </c>
      <c r="J35" s="219">
        <v>581</v>
      </c>
      <c r="K35" s="219">
        <v>218</v>
      </c>
      <c r="L35" s="219">
        <v>18</v>
      </c>
      <c r="M35" s="219">
        <v>200</v>
      </c>
      <c r="N35" s="219">
        <v>583</v>
      </c>
      <c r="O35" s="219">
        <v>96</v>
      </c>
      <c r="P35" s="219">
        <v>487</v>
      </c>
      <c r="Q35" s="18" t="str">
        <f t="shared" si="0"/>
        <v/>
      </c>
      <c r="R35" s="18" t="str">
        <f t="shared" si="1"/>
        <v/>
      </c>
      <c r="S35" s="18" t="str">
        <f t="shared" si="2"/>
        <v/>
      </c>
    </row>
    <row r="36" spans="1:19">
      <c r="A36" s="3">
        <v>1</v>
      </c>
      <c r="B36" s="3" t="s">
        <v>450</v>
      </c>
      <c r="C36" s="3">
        <v>4</v>
      </c>
      <c r="D36" s="3" t="s">
        <v>203</v>
      </c>
      <c r="E36" s="3">
        <v>4</v>
      </c>
      <c r="F36" s="3" t="s">
        <v>444</v>
      </c>
      <c r="G36" s="18" t="s">
        <v>16</v>
      </c>
      <c r="H36" s="219">
        <v>328</v>
      </c>
      <c r="I36" s="219">
        <v>104</v>
      </c>
      <c r="J36" s="219">
        <v>224</v>
      </c>
      <c r="K36" s="219">
        <v>126</v>
      </c>
      <c r="L36" s="219">
        <v>11</v>
      </c>
      <c r="M36" s="219">
        <v>115</v>
      </c>
      <c r="N36" s="219">
        <v>240</v>
      </c>
      <c r="O36" s="219">
        <v>45</v>
      </c>
      <c r="P36" s="219">
        <v>195</v>
      </c>
      <c r="Q36" s="18" t="str">
        <f t="shared" si="0"/>
        <v/>
      </c>
      <c r="R36" s="18" t="str">
        <f t="shared" si="1"/>
        <v/>
      </c>
      <c r="S36" s="18" t="str">
        <f t="shared" si="2"/>
        <v/>
      </c>
    </row>
    <row r="37" spans="1:19">
      <c r="A37" s="3">
        <v>1</v>
      </c>
      <c r="B37" s="3" t="s">
        <v>450</v>
      </c>
      <c r="C37" s="3">
        <v>4</v>
      </c>
      <c r="D37" s="3" t="s">
        <v>203</v>
      </c>
      <c r="E37" s="3">
        <v>4</v>
      </c>
      <c r="F37" s="3" t="s">
        <v>444</v>
      </c>
      <c r="G37" s="18" t="s">
        <v>17</v>
      </c>
      <c r="H37" s="219">
        <v>1158</v>
      </c>
      <c r="I37" s="219">
        <v>353</v>
      </c>
      <c r="J37" s="219">
        <v>805</v>
      </c>
      <c r="K37" s="219">
        <v>344</v>
      </c>
      <c r="L37" s="219">
        <v>29</v>
      </c>
      <c r="M37" s="219">
        <v>315</v>
      </c>
      <c r="N37" s="219">
        <v>823</v>
      </c>
      <c r="O37" s="219">
        <v>141</v>
      </c>
      <c r="P37" s="219">
        <v>682</v>
      </c>
      <c r="Q37" s="18" t="str">
        <f t="shared" si="0"/>
        <v/>
      </c>
      <c r="R37" s="18" t="str">
        <f t="shared" si="1"/>
        <v/>
      </c>
      <c r="S37" s="18" t="str">
        <f t="shared" si="2"/>
        <v/>
      </c>
    </row>
    <row r="38" spans="1:19">
      <c r="A38" s="3">
        <v>1</v>
      </c>
      <c r="B38" s="3" t="s">
        <v>450</v>
      </c>
      <c r="C38" s="3">
        <v>4</v>
      </c>
      <c r="D38" s="3" t="s">
        <v>203</v>
      </c>
      <c r="E38" s="3" t="s">
        <v>199</v>
      </c>
      <c r="F38" s="3" t="s">
        <v>75</v>
      </c>
      <c r="G38" s="18" t="s">
        <v>15</v>
      </c>
      <c r="H38" s="219">
        <v>27286</v>
      </c>
      <c r="I38" s="219">
        <v>3849</v>
      </c>
      <c r="J38" s="219">
        <v>23437</v>
      </c>
      <c r="K38" s="219">
        <v>19238</v>
      </c>
      <c r="L38" s="219">
        <v>520</v>
      </c>
      <c r="M38" s="219">
        <v>18718</v>
      </c>
      <c r="N38" s="219">
        <v>23778</v>
      </c>
      <c r="O38" s="219">
        <v>1446</v>
      </c>
      <c r="P38" s="219">
        <v>22332</v>
      </c>
      <c r="Q38" s="18" t="str">
        <f t="shared" si="0"/>
        <v/>
      </c>
      <c r="R38" s="18" t="str">
        <f t="shared" si="1"/>
        <v/>
      </c>
      <c r="S38" s="18" t="str">
        <f t="shared" si="2"/>
        <v/>
      </c>
    </row>
    <row r="39" spans="1:19">
      <c r="A39" s="3">
        <v>1</v>
      </c>
      <c r="B39" s="3" t="s">
        <v>450</v>
      </c>
      <c r="C39" s="3">
        <v>4</v>
      </c>
      <c r="D39" s="3" t="s">
        <v>203</v>
      </c>
      <c r="E39" s="3" t="s">
        <v>199</v>
      </c>
      <c r="F39" s="3" t="s">
        <v>75</v>
      </c>
      <c r="G39" s="18" t="s">
        <v>16</v>
      </c>
      <c r="H39" s="219">
        <v>11552</v>
      </c>
      <c r="I39" s="219">
        <v>1011</v>
      </c>
      <c r="J39" s="219">
        <v>10541</v>
      </c>
      <c r="K39" s="219">
        <v>8940</v>
      </c>
      <c r="L39" s="219">
        <v>269</v>
      </c>
      <c r="M39" s="219">
        <v>8671</v>
      </c>
      <c r="N39" s="219">
        <v>10599</v>
      </c>
      <c r="O39" s="219">
        <v>522</v>
      </c>
      <c r="P39" s="219">
        <v>10077</v>
      </c>
      <c r="Q39" s="18" t="str">
        <f t="shared" si="0"/>
        <v/>
      </c>
      <c r="R39" s="18" t="str">
        <f t="shared" si="1"/>
        <v/>
      </c>
      <c r="S39" s="18" t="str">
        <f t="shared" si="2"/>
        <v/>
      </c>
    </row>
    <row r="40" spans="1:19">
      <c r="A40" s="3">
        <v>1</v>
      </c>
      <c r="B40" s="3" t="s">
        <v>450</v>
      </c>
      <c r="C40" s="3">
        <v>4</v>
      </c>
      <c r="D40" s="3" t="s">
        <v>203</v>
      </c>
      <c r="E40" s="3" t="s">
        <v>199</v>
      </c>
      <c r="F40" s="3" t="s">
        <v>75</v>
      </c>
      <c r="G40" s="18" t="s">
        <v>17</v>
      </c>
      <c r="H40" s="219">
        <v>38838</v>
      </c>
      <c r="I40" s="219">
        <v>4860</v>
      </c>
      <c r="J40" s="219">
        <v>33978</v>
      </c>
      <c r="K40" s="219">
        <v>28178</v>
      </c>
      <c r="L40" s="219">
        <v>789</v>
      </c>
      <c r="M40" s="219">
        <v>27389</v>
      </c>
      <c r="N40" s="219">
        <v>34377</v>
      </c>
      <c r="O40" s="219">
        <v>1968</v>
      </c>
      <c r="P40" s="219">
        <v>32409</v>
      </c>
      <c r="Q40" s="18" t="str">
        <f t="shared" si="0"/>
        <v/>
      </c>
      <c r="R40" s="18" t="str">
        <f t="shared" si="1"/>
        <v/>
      </c>
      <c r="S40" s="18" t="str">
        <f t="shared" si="2"/>
        <v/>
      </c>
    </row>
    <row r="41" spans="1:19">
      <c r="A41" s="3">
        <v>1</v>
      </c>
      <c r="B41" s="3" t="s">
        <v>450</v>
      </c>
      <c r="C41" s="3">
        <v>5</v>
      </c>
      <c r="D41" s="3" t="s">
        <v>445</v>
      </c>
      <c r="E41" s="3">
        <v>3</v>
      </c>
      <c r="F41" s="3" t="s">
        <v>443</v>
      </c>
      <c r="G41" s="18" t="s">
        <v>15</v>
      </c>
      <c r="H41" s="219">
        <v>24721</v>
      </c>
      <c r="I41" s="219">
        <v>6283</v>
      </c>
      <c r="J41" s="219">
        <v>18438</v>
      </c>
      <c r="K41" s="219">
        <v>10843</v>
      </c>
      <c r="L41" s="219">
        <v>123</v>
      </c>
      <c r="M41" s="219">
        <v>10720</v>
      </c>
      <c r="N41" s="219">
        <v>19419</v>
      </c>
      <c r="O41" s="219">
        <v>2273</v>
      </c>
      <c r="P41" s="219">
        <v>17146</v>
      </c>
      <c r="Q41" s="18" t="str">
        <f t="shared" si="0"/>
        <v/>
      </c>
      <c r="R41" s="18" t="str">
        <f t="shared" si="1"/>
        <v/>
      </c>
      <c r="S41" s="18" t="str">
        <f t="shared" si="2"/>
        <v/>
      </c>
    </row>
    <row r="42" spans="1:19">
      <c r="A42" s="3">
        <v>1</v>
      </c>
      <c r="B42" s="3" t="s">
        <v>450</v>
      </c>
      <c r="C42" s="3">
        <v>5</v>
      </c>
      <c r="D42" s="3" t="s">
        <v>445</v>
      </c>
      <c r="E42" s="3">
        <v>3</v>
      </c>
      <c r="F42" s="3" t="s">
        <v>443</v>
      </c>
      <c r="G42" s="18" t="s">
        <v>16</v>
      </c>
      <c r="H42" s="219">
        <v>23811</v>
      </c>
      <c r="I42" s="219">
        <v>2945</v>
      </c>
      <c r="J42" s="219">
        <v>20866</v>
      </c>
      <c r="K42" s="219">
        <v>14391</v>
      </c>
      <c r="L42" s="219">
        <v>126</v>
      </c>
      <c r="M42" s="219">
        <v>14265</v>
      </c>
      <c r="N42" s="219">
        <v>20526</v>
      </c>
      <c r="O42" s="219">
        <v>1020</v>
      </c>
      <c r="P42" s="219">
        <v>19506</v>
      </c>
      <c r="Q42" s="18" t="str">
        <f t="shared" si="0"/>
        <v/>
      </c>
      <c r="R42" s="18" t="str">
        <f t="shared" si="1"/>
        <v/>
      </c>
      <c r="S42" s="18" t="str">
        <f t="shared" si="2"/>
        <v/>
      </c>
    </row>
    <row r="43" spans="1:19">
      <c r="A43" s="3">
        <v>1</v>
      </c>
      <c r="B43" s="3" t="s">
        <v>450</v>
      </c>
      <c r="C43" s="3">
        <v>5</v>
      </c>
      <c r="D43" s="3" t="s">
        <v>445</v>
      </c>
      <c r="E43" s="3">
        <v>3</v>
      </c>
      <c r="F43" s="3" t="s">
        <v>443</v>
      </c>
      <c r="G43" s="18" t="s">
        <v>17</v>
      </c>
      <c r="H43" s="219">
        <v>48532</v>
      </c>
      <c r="I43" s="219">
        <v>9228</v>
      </c>
      <c r="J43" s="219">
        <v>39304</v>
      </c>
      <c r="K43" s="219">
        <v>25234</v>
      </c>
      <c r="L43" s="219">
        <v>249</v>
      </c>
      <c r="M43" s="219">
        <v>24985</v>
      </c>
      <c r="N43" s="219">
        <v>39945</v>
      </c>
      <c r="O43" s="219">
        <v>3293</v>
      </c>
      <c r="P43" s="219">
        <v>36652</v>
      </c>
      <c r="Q43" s="18" t="str">
        <f t="shared" si="0"/>
        <v/>
      </c>
      <c r="R43" s="18" t="str">
        <f t="shared" si="1"/>
        <v/>
      </c>
      <c r="S43" s="18" t="str">
        <f t="shared" si="2"/>
        <v/>
      </c>
    </row>
    <row r="44" spans="1:19">
      <c r="A44" s="3">
        <v>1</v>
      </c>
      <c r="B44" s="3" t="s">
        <v>450</v>
      </c>
      <c r="C44" s="3">
        <v>5</v>
      </c>
      <c r="D44" s="3" t="s">
        <v>445</v>
      </c>
      <c r="E44" s="3">
        <v>4</v>
      </c>
      <c r="F44" s="3" t="s">
        <v>444</v>
      </c>
      <c r="G44" s="18" t="s">
        <v>15</v>
      </c>
      <c r="H44" s="219">
        <v>536</v>
      </c>
      <c r="I44" s="219">
        <v>97</v>
      </c>
      <c r="J44" s="219">
        <v>439</v>
      </c>
      <c r="K44" s="219">
        <v>128</v>
      </c>
      <c r="L44" s="219">
        <v>5</v>
      </c>
      <c r="M44" s="219">
        <v>123</v>
      </c>
      <c r="N44" s="219">
        <v>383</v>
      </c>
      <c r="O44" s="219">
        <v>29</v>
      </c>
      <c r="P44" s="219">
        <v>354</v>
      </c>
      <c r="Q44" s="18" t="str">
        <f t="shared" si="0"/>
        <v/>
      </c>
      <c r="R44" s="18" t="str">
        <f t="shared" si="1"/>
        <v/>
      </c>
      <c r="S44" s="18" t="str">
        <f t="shared" si="2"/>
        <v/>
      </c>
    </row>
    <row r="45" spans="1:19">
      <c r="A45" s="3">
        <v>1</v>
      </c>
      <c r="B45" s="3" t="s">
        <v>450</v>
      </c>
      <c r="C45" s="3">
        <v>5</v>
      </c>
      <c r="D45" s="3" t="s">
        <v>445</v>
      </c>
      <c r="E45" s="3">
        <v>4</v>
      </c>
      <c r="F45" s="3" t="s">
        <v>444</v>
      </c>
      <c r="G45" s="18" t="s">
        <v>16</v>
      </c>
      <c r="H45" s="219">
        <v>431</v>
      </c>
      <c r="I45" s="219">
        <v>48</v>
      </c>
      <c r="J45" s="219">
        <v>383</v>
      </c>
      <c r="K45" s="219">
        <v>165</v>
      </c>
      <c r="L45" s="219">
        <v>5</v>
      </c>
      <c r="M45" s="219">
        <v>160</v>
      </c>
      <c r="N45" s="219">
        <v>354</v>
      </c>
      <c r="O45" s="219">
        <v>22</v>
      </c>
      <c r="P45" s="219">
        <v>332</v>
      </c>
      <c r="Q45" s="18" t="str">
        <f t="shared" si="0"/>
        <v/>
      </c>
      <c r="R45" s="18" t="str">
        <f t="shared" si="1"/>
        <v/>
      </c>
      <c r="S45" s="18" t="str">
        <f t="shared" si="2"/>
        <v/>
      </c>
    </row>
    <row r="46" spans="1:19">
      <c r="A46" s="3">
        <v>1</v>
      </c>
      <c r="B46" s="3" t="s">
        <v>450</v>
      </c>
      <c r="C46" s="3">
        <v>5</v>
      </c>
      <c r="D46" s="3" t="s">
        <v>445</v>
      </c>
      <c r="E46" s="3">
        <v>4</v>
      </c>
      <c r="F46" s="3" t="s">
        <v>444</v>
      </c>
      <c r="G46" s="18" t="s">
        <v>17</v>
      </c>
      <c r="H46" s="219">
        <v>967</v>
      </c>
      <c r="I46" s="219">
        <v>145</v>
      </c>
      <c r="J46" s="219">
        <v>822</v>
      </c>
      <c r="K46" s="219">
        <v>293</v>
      </c>
      <c r="L46" s="219">
        <v>10</v>
      </c>
      <c r="M46" s="219">
        <v>283</v>
      </c>
      <c r="N46" s="219">
        <v>737</v>
      </c>
      <c r="O46" s="219">
        <v>51</v>
      </c>
      <c r="P46" s="219">
        <v>686</v>
      </c>
      <c r="Q46" s="18" t="str">
        <f t="shared" si="0"/>
        <v/>
      </c>
      <c r="R46" s="18" t="str">
        <f t="shared" si="1"/>
        <v/>
      </c>
      <c r="S46" s="18" t="str">
        <f t="shared" si="2"/>
        <v/>
      </c>
    </row>
    <row r="47" spans="1:19">
      <c r="A47" s="3">
        <v>1</v>
      </c>
      <c r="B47" s="3" t="s">
        <v>450</v>
      </c>
      <c r="C47" s="3">
        <v>5</v>
      </c>
      <c r="D47" s="3" t="s">
        <v>445</v>
      </c>
      <c r="E47" s="3" t="s">
        <v>199</v>
      </c>
      <c r="F47" s="3" t="s">
        <v>75</v>
      </c>
      <c r="G47" s="18" t="s">
        <v>15</v>
      </c>
      <c r="H47" s="219">
        <v>25257</v>
      </c>
      <c r="I47" s="219">
        <v>6380</v>
      </c>
      <c r="J47" s="219">
        <v>18877</v>
      </c>
      <c r="K47" s="219">
        <v>10971</v>
      </c>
      <c r="L47" s="219">
        <v>128</v>
      </c>
      <c r="M47" s="219">
        <v>10843</v>
      </c>
      <c r="N47" s="219">
        <v>19802</v>
      </c>
      <c r="O47" s="219">
        <v>2302</v>
      </c>
      <c r="P47" s="219">
        <v>17500</v>
      </c>
      <c r="Q47" s="18" t="str">
        <f t="shared" si="0"/>
        <v/>
      </c>
      <c r="R47" s="18" t="str">
        <f t="shared" si="1"/>
        <v/>
      </c>
      <c r="S47" s="18" t="str">
        <f t="shared" si="2"/>
        <v/>
      </c>
    </row>
    <row r="48" spans="1:19">
      <c r="A48" s="3">
        <v>1</v>
      </c>
      <c r="B48" s="3" t="s">
        <v>450</v>
      </c>
      <c r="C48" s="3">
        <v>5</v>
      </c>
      <c r="D48" s="3" t="s">
        <v>445</v>
      </c>
      <c r="E48" s="3" t="s">
        <v>199</v>
      </c>
      <c r="F48" s="3" t="s">
        <v>75</v>
      </c>
      <c r="G48" s="18" t="s">
        <v>16</v>
      </c>
      <c r="H48" s="219">
        <v>24242</v>
      </c>
      <c r="I48" s="219">
        <v>2993</v>
      </c>
      <c r="J48" s="219">
        <v>21249</v>
      </c>
      <c r="K48" s="219">
        <v>14556</v>
      </c>
      <c r="L48" s="219">
        <v>131</v>
      </c>
      <c r="M48" s="219">
        <v>14425</v>
      </c>
      <c r="N48" s="219">
        <v>20880</v>
      </c>
      <c r="O48" s="219">
        <v>1042</v>
      </c>
      <c r="P48" s="219">
        <v>19838</v>
      </c>
      <c r="Q48" s="18" t="str">
        <f t="shared" si="0"/>
        <v/>
      </c>
      <c r="R48" s="18" t="str">
        <f t="shared" si="1"/>
        <v/>
      </c>
      <c r="S48" s="18" t="str">
        <f t="shared" si="2"/>
        <v/>
      </c>
    </row>
    <row r="49" spans="1:19">
      <c r="A49" s="3">
        <v>1</v>
      </c>
      <c r="B49" s="3" t="s">
        <v>450</v>
      </c>
      <c r="C49" s="3">
        <v>5</v>
      </c>
      <c r="D49" s="3" t="s">
        <v>445</v>
      </c>
      <c r="E49" s="3" t="s">
        <v>199</v>
      </c>
      <c r="F49" s="3" t="s">
        <v>75</v>
      </c>
      <c r="G49" s="18" t="s">
        <v>17</v>
      </c>
      <c r="H49" s="219">
        <v>49499</v>
      </c>
      <c r="I49" s="219">
        <v>9373</v>
      </c>
      <c r="J49" s="219">
        <v>40126</v>
      </c>
      <c r="K49" s="219">
        <v>25527</v>
      </c>
      <c r="L49" s="219">
        <v>259</v>
      </c>
      <c r="M49" s="219">
        <v>25268</v>
      </c>
      <c r="N49" s="219">
        <v>40682</v>
      </c>
      <c r="O49" s="219">
        <v>3344</v>
      </c>
      <c r="P49" s="219">
        <v>37338</v>
      </c>
      <c r="Q49" s="18" t="str">
        <f t="shared" si="0"/>
        <v/>
      </c>
      <c r="R49" s="18" t="str">
        <f t="shared" si="1"/>
        <v/>
      </c>
      <c r="S49" s="18" t="str">
        <f t="shared" si="2"/>
        <v/>
      </c>
    </row>
    <row r="50" spans="1:19">
      <c r="A50" s="3">
        <v>1</v>
      </c>
      <c r="B50" s="3" t="s">
        <v>450</v>
      </c>
      <c r="C50" s="3">
        <v>8</v>
      </c>
      <c r="D50" s="3" t="s">
        <v>207</v>
      </c>
      <c r="E50" s="3">
        <v>3</v>
      </c>
      <c r="F50" s="3" t="s">
        <v>443</v>
      </c>
      <c r="G50" s="18" t="s">
        <v>15</v>
      </c>
      <c r="H50" s="219">
        <v>16605</v>
      </c>
      <c r="I50" s="219">
        <v>1564</v>
      </c>
      <c r="J50" s="219">
        <v>15041</v>
      </c>
      <c r="K50" s="219">
        <v>12363</v>
      </c>
      <c r="L50" s="219">
        <v>115</v>
      </c>
      <c r="M50" s="219">
        <v>12248</v>
      </c>
      <c r="N50" s="219">
        <v>14829</v>
      </c>
      <c r="O50" s="219">
        <v>478</v>
      </c>
      <c r="P50" s="219">
        <v>14351</v>
      </c>
      <c r="Q50" s="18" t="str">
        <f t="shared" si="0"/>
        <v/>
      </c>
      <c r="R50" s="18" t="str">
        <f t="shared" si="1"/>
        <v/>
      </c>
      <c r="S50" s="18" t="str">
        <f t="shared" si="2"/>
        <v/>
      </c>
    </row>
    <row r="51" spans="1:19">
      <c r="A51" s="3">
        <v>1</v>
      </c>
      <c r="B51" s="3" t="s">
        <v>450</v>
      </c>
      <c r="C51" s="3">
        <v>8</v>
      </c>
      <c r="D51" s="3" t="s">
        <v>207</v>
      </c>
      <c r="E51" s="3">
        <v>3</v>
      </c>
      <c r="F51" s="3" t="s">
        <v>443</v>
      </c>
      <c r="G51" s="18" t="s">
        <v>16</v>
      </c>
      <c r="H51" s="219">
        <v>4266</v>
      </c>
      <c r="I51" s="219">
        <v>242</v>
      </c>
      <c r="J51" s="219">
        <v>4024</v>
      </c>
      <c r="K51" s="219">
        <v>3056</v>
      </c>
      <c r="L51" s="219">
        <v>24</v>
      </c>
      <c r="M51" s="219">
        <v>3032</v>
      </c>
      <c r="N51" s="219">
        <v>3845</v>
      </c>
      <c r="O51" s="219">
        <v>89</v>
      </c>
      <c r="P51" s="219">
        <v>3756</v>
      </c>
      <c r="Q51" s="18" t="str">
        <f t="shared" si="0"/>
        <v/>
      </c>
      <c r="R51" s="18" t="str">
        <f t="shared" si="1"/>
        <v/>
      </c>
      <c r="S51" s="18" t="str">
        <f t="shared" si="2"/>
        <v/>
      </c>
    </row>
    <row r="52" spans="1:19">
      <c r="A52" s="3">
        <v>1</v>
      </c>
      <c r="B52" s="3" t="s">
        <v>450</v>
      </c>
      <c r="C52" s="3">
        <v>8</v>
      </c>
      <c r="D52" s="3" t="s">
        <v>207</v>
      </c>
      <c r="E52" s="3">
        <v>3</v>
      </c>
      <c r="F52" s="3" t="s">
        <v>443</v>
      </c>
      <c r="G52" s="18" t="s">
        <v>17</v>
      </c>
      <c r="H52" s="219">
        <v>20871</v>
      </c>
      <c r="I52" s="219">
        <v>1806</v>
      </c>
      <c r="J52" s="219">
        <v>19065</v>
      </c>
      <c r="K52" s="219">
        <v>15419</v>
      </c>
      <c r="L52" s="219">
        <v>139</v>
      </c>
      <c r="M52" s="219">
        <v>15280</v>
      </c>
      <c r="N52" s="219">
        <v>18674</v>
      </c>
      <c r="O52" s="219">
        <v>567</v>
      </c>
      <c r="P52" s="219">
        <v>18107</v>
      </c>
      <c r="Q52" s="18" t="str">
        <f t="shared" si="0"/>
        <v/>
      </c>
      <c r="R52" s="18" t="str">
        <f t="shared" si="1"/>
        <v/>
      </c>
      <c r="S52" s="18" t="str">
        <f t="shared" si="2"/>
        <v/>
      </c>
    </row>
    <row r="53" spans="1:19">
      <c r="A53" s="3">
        <v>1</v>
      </c>
      <c r="B53" s="3" t="s">
        <v>450</v>
      </c>
      <c r="C53" s="3">
        <v>8</v>
      </c>
      <c r="D53" s="3" t="s">
        <v>207</v>
      </c>
      <c r="E53" s="3">
        <v>4</v>
      </c>
      <c r="F53" s="3" t="s">
        <v>444</v>
      </c>
      <c r="G53" s="18" t="s">
        <v>15</v>
      </c>
      <c r="H53" s="219">
        <v>369</v>
      </c>
      <c r="I53" s="219">
        <v>140</v>
      </c>
      <c r="J53" s="219">
        <v>229</v>
      </c>
      <c r="K53" s="219">
        <v>138</v>
      </c>
      <c r="L53" s="219">
        <v>26</v>
      </c>
      <c r="M53" s="219">
        <v>112</v>
      </c>
      <c r="N53" s="219">
        <v>245</v>
      </c>
      <c r="O53" s="219">
        <v>55</v>
      </c>
      <c r="P53" s="219">
        <v>190</v>
      </c>
      <c r="Q53" s="18" t="str">
        <f t="shared" si="0"/>
        <v/>
      </c>
      <c r="R53" s="18" t="str">
        <f t="shared" si="1"/>
        <v/>
      </c>
      <c r="S53" s="18" t="str">
        <f t="shared" si="2"/>
        <v/>
      </c>
    </row>
    <row r="54" spans="1:19">
      <c r="A54" s="3">
        <v>1</v>
      </c>
      <c r="B54" s="3" t="s">
        <v>450</v>
      </c>
      <c r="C54" s="3">
        <v>8</v>
      </c>
      <c r="D54" s="3" t="s">
        <v>207</v>
      </c>
      <c r="E54" s="3">
        <v>4</v>
      </c>
      <c r="F54" s="3" t="s">
        <v>444</v>
      </c>
      <c r="G54" s="18" t="s">
        <v>16</v>
      </c>
      <c r="H54" s="219">
        <v>60</v>
      </c>
      <c r="I54" s="219">
        <v>13</v>
      </c>
      <c r="J54" s="219">
        <v>47</v>
      </c>
      <c r="K54" s="219">
        <v>25</v>
      </c>
      <c r="L54" s="219">
        <v>3</v>
      </c>
      <c r="M54" s="219">
        <v>22</v>
      </c>
      <c r="N54" s="219">
        <v>49</v>
      </c>
      <c r="O54" s="219">
        <v>9</v>
      </c>
      <c r="P54" s="219">
        <v>40</v>
      </c>
      <c r="Q54" s="18" t="str">
        <f t="shared" si="0"/>
        <v/>
      </c>
      <c r="R54" s="18" t="str">
        <f t="shared" si="1"/>
        <v/>
      </c>
      <c r="S54" s="18" t="str">
        <f t="shared" si="2"/>
        <v/>
      </c>
    </row>
    <row r="55" spans="1:19">
      <c r="A55" s="3">
        <v>1</v>
      </c>
      <c r="B55" s="3" t="s">
        <v>450</v>
      </c>
      <c r="C55" s="3">
        <v>8</v>
      </c>
      <c r="D55" s="3" t="s">
        <v>207</v>
      </c>
      <c r="E55" s="3">
        <v>4</v>
      </c>
      <c r="F55" s="3" t="s">
        <v>444</v>
      </c>
      <c r="G55" s="18" t="s">
        <v>17</v>
      </c>
      <c r="H55" s="219">
        <v>429</v>
      </c>
      <c r="I55" s="219">
        <v>153</v>
      </c>
      <c r="J55" s="219">
        <v>276</v>
      </c>
      <c r="K55" s="219">
        <v>163</v>
      </c>
      <c r="L55" s="219">
        <v>29</v>
      </c>
      <c r="M55" s="219">
        <v>134</v>
      </c>
      <c r="N55" s="219">
        <v>294</v>
      </c>
      <c r="O55" s="219">
        <v>64</v>
      </c>
      <c r="P55" s="219">
        <v>230</v>
      </c>
      <c r="Q55" s="18" t="str">
        <f t="shared" si="0"/>
        <v/>
      </c>
      <c r="R55" s="18" t="str">
        <f t="shared" si="1"/>
        <v/>
      </c>
      <c r="S55" s="18" t="str">
        <f t="shared" si="2"/>
        <v/>
      </c>
    </row>
    <row r="56" spans="1:19">
      <c r="A56" s="3">
        <v>1</v>
      </c>
      <c r="B56" s="3" t="s">
        <v>450</v>
      </c>
      <c r="C56" s="3">
        <v>8</v>
      </c>
      <c r="D56" s="3" t="s">
        <v>207</v>
      </c>
      <c r="E56" s="3" t="s">
        <v>199</v>
      </c>
      <c r="F56" s="3" t="s">
        <v>75</v>
      </c>
      <c r="G56" s="18" t="s">
        <v>15</v>
      </c>
      <c r="H56" s="219">
        <v>16974</v>
      </c>
      <c r="I56" s="219">
        <v>1704</v>
      </c>
      <c r="J56" s="219">
        <v>15270</v>
      </c>
      <c r="K56" s="219">
        <v>12501</v>
      </c>
      <c r="L56" s="219">
        <v>141</v>
      </c>
      <c r="M56" s="219">
        <v>12360</v>
      </c>
      <c r="N56" s="219">
        <v>15074</v>
      </c>
      <c r="O56" s="219">
        <v>533</v>
      </c>
      <c r="P56" s="219">
        <v>14541</v>
      </c>
      <c r="Q56" s="18" t="str">
        <f t="shared" si="0"/>
        <v/>
      </c>
      <c r="R56" s="18" t="str">
        <f t="shared" si="1"/>
        <v/>
      </c>
      <c r="S56" s="18" t="str">
        <f t="shared" si="2"/>
        <v/>
      </c>
    </row>
    <row r="57" spans="1:19">
      <c r="A57" s="3">
        <v>1</v>
      </c>
      <c r="B57" s="3" t="s">
        <v>450</v>
      </c>
      <c r="C57" s="3">
        <v>8</v>
      </c>
      <c r="D57" s="3" t="s">
        <v>207</v>
      </c>
      <c r="E57" s="3" t="s">
        <v>199</v>
      </c>
      <c r="F57" s="3" t="s">
        <v>75</v>
      </c>
      <c r="G57" s="18" t="s">
        <v>16</v>
      </c>
      <c r="H57" s="219">
        <v>4326</v>
      </c>
      <c r="I57" s="219">
        <v>255</v>
      </c>
      <c r="J57" s="219">
        <v>4071</v>
      </c>
      <c r="K57" s="219">
        <v>3081</v>
      </c>
      <c r="L57" s="219">
        <v>27</v>
      </c>
      <c r="M57" s="219">
        <v>3054</v>
      </c>
      <c r="N57" s="219">
        <v>3894</v>
      </c>
      <c r="O57" s="219">
        <v>98</v>
      </c>
      <c r="P57" s="219">
        <v>3796</v>
      </c>
      <c r="Q57" s="18" t="str">
        <f t="shared" si="0"/>
        <v/>
      </c>
      <c r="R57" s="18" t="str">
        <f t="shared" si="1"/>
        <v/>
      </c>
      <c r="S57" s="18" t="str">
        <f t="shared" si="2"/>
        <v/>
      </c>
    </row>
    <row r="58" spans="1:19">
      <c r="A58" s="3">
        <v>1</v>
      </c>
      <c r="B58" s="3" t="s">
        <v>450</v>
      </c>
      <c r="C58" s="3">
        <v>8</v>
      </c>
      <c r="D58" s="3" t="s">
        <v>207</v>
      </c>
      <c r="E58" s="3" t="s">
        <v>199</v>
      </c>
      <c r="F58" s="3" t="s">
        <v>75</v>
      </c>
      <c r="G58" s="18" t="s">
        <v>17</v>
      </c>
      <c r="H58" s="219">
        <v>21300</v>
      </c>
      <c r="I58" s="219">
        <v>1959</v>
      </c>
      <c r="J58" s="219">
        <v>19341</v>
      </c>
      <c r="K58" s="219">
        <v>15582</v>
      </c>
      <c r="L58" s="219">
        <v>168</v>
      </c>
      <c r="M58" s="219">
        <v>15414</v>
      </c>
      <c r="N58" s="219">
        <v>18968</v>
      </c>
      <c r="O58" s="219">
        <v>631</v>
      </c>
      <c r="P58" s="219">
        <v>18337</v>
      </c>
      <c r="Q58" s="18" t="str">
        <f t="shared" si="0"/>
        <v/>
      </c>
      <c r="R58" s="18" t="str">
        <f t="shared" si="1"/>
        <v/>
      </c>
      <c r="S58" s="18" t="str">
        <f t="shared" si="2"/>
        <v/>
      </c>
    </row>
    <row r="59" spans="1:19">
      <c r="A59" s="3">
        <v>1</v>
      </c>
      <c r="B59" s="3" t="s">
        <v>450</v>
      </c>
      <c r="C59" s="3">
        <v>10</v>
      </c>
      <c r="D59" s="3" t="s">
        <v>447</v>
      </c>
      <c r="E59" s="3">
        <v>3</v>
      </c>
      <c r="F59" s="3" t="s">
        <v>443</v>
      </c>
      <c r="G59" s="18" t="s">
        <v>15</v>
      </c>
      <c r="H59" s="219">
        <v>7626</v>
      </c>
      <c r="I59" s="219">
        <v>2256</v>
      </c>
      <c r="J59" s="219">
        <v>5370</v>
      </c>
      <c r="K59" s="219">
        <v>3298</v>
      </c>
      <c r="L59" s="219">
        <v>98</v>
      </c>
      <c r="M59" s="219">
        <v>3200</v>
      </c>
      <c r="N59" s="219">
        <v>5236</v>
      </c>
      <c r="O59" s="219">
        <v>585</v>
      </c>
      <c r="P59" s="219">
        <v>4651</v>
      </c>
      <c r="Q59" s="18" t="str">
        <f t="shared" si="0"/>
        <v/>
      </c>
      <c r="R59" s="18" t="str">
        <f t="shared" si="1"/>
        <v/>
      </c>
      <c r="S59" s="18" t="str">
        <f t="shared" si="2"/>
        <v/>
      </c>
    </row>
    <row r="60" spans="1:19">
      <c r="A60" s="3">
        <v>1</v>
      </c>
      <c r="B60" s="3" t="s">
        <v>450</v>
      </c>
      <c r="C60" s="3">
        <v>10</v>
      </c>
      <c r="D60" s="3" t="s">
        <v>447</v>
      </c>
      <c r="E60" s="3">
        <v>3</v>
      </c>
      <c r="F60" s="3" t="s">
        <v>443</v>
      </c>
      <c r="G60" s="18" t="s">
        <v>16</v>
      </c>
      <c r="H60" s="219">
        <v>6303</v>
      </c>
      <c r="I60" s="219">
        <v>1358</v>
      </c>
      <c r="J60" s="219">
        <v>4945</v>
      </c>
      <c r="K60" s="219">
        <v>3323</v>
      </c>
      <c r="L60" s="219">
        <v>106</v>
      </c>
      <c r="M60" s="219">
        <v>3217</v>
      </c>
      <c r="N60" s="219">
        <v>4900</v>
      </c>
      <c r="O60" s="219">
        <v>452</v>
      </c>
      <c r="P60" s="219">
        <v>4448</v>
      </c>
      <c r="Q60" s="18" t="str">
        <f t="shared" si="0"/>
        <v/>
      </c>
      <c r="R60" s="18" t="str">
        <f t="shared" si="1"/>
        <v/>
      </c>
      <c r="S60" s="18" t="str">
        <f t="shared" si="2"/>
        <v/>
      </c>
    </row>
    <row r="61" spans="1:19">
      <c r="A61" s="3">
        <v>1</v>
      </c>
      <c r="B61" s="3" t="s">
        <v>450</v>
      </c>
      <c r="C61" s="3">
        <v>10</v>
      </c>
      <c r="D61" s="3" t="s">
        <v>447</v>
      </c>
      <c r="E61" s="3">
        <v>3</v>
      </c>
      <c r="F61" s="3" t="s">
        <v>443</v>
      </c>
      <c r="G61" s="18" t="s">
        <v>17</v>
      </c>
      <c r="H61" s="219">
        <v>13929</v>
      </c>
      <c r="I61" s="219">
        <v>3614</v>
      </c>
      <c r="J61" s="219">
        <v>10315</v>
      </c>
      <c r="K61" s="219">
        <v>6621</v>
      </c>
      <c r="L61" s="219">
        <v>204</v>
      </c>
      <c r="M61" s="219">
        <v>6417</v>
      </c>
      <c r="N61" s="219">
        <v>10136</v>
      </c>
      <c r="O61" s="219">
        <v>1037</v>
      </c>
      <c r="P61" s="219">
        <v>9099</v>
      </c>
      <c r="Q61" s="18" t="str">
        <f t="shared" si="0"/>
        <v/>
      </c>
      <c r="R61" s="18" t="str">
        <f t="shared" si="1"/>
        <v/>
      </c>
      <c r="S61" s="18" t="str">
        <f t="shared" si="2"/>
        <v/>
      </c>
    </row>
    <row r="62" spans="1:19">
      <c r="A62" s="3">
        <v>1</v>
      </c>
      <c r="B62" s="3" t="s">
        <v>450</v>
      </c>
      <c r="C62" s="3">
        <v>10</v>
      </c>
      <c r="D62" s="3" t="s">
        <v>447</v>
      </c>
      <c r="E62" s="3">
        <v>4</v>
      </c>
      <c r="F62" s="3" t="s">
        <v>444</v>
      </c>
      <c r="G62" s="18" t="s">
        <v>15</v>
      </c>
      <c r="H62" s="219">
        <v>1310</v>
      </c>
      <c r="I62" s="219">
        <v>932</v>
      </c>
      <c r="J62" s="219">
        <v>378</v>
      </c>
      <c r="K62" s="219">
        <v>163</v>
      </c>
      <c r="L62" s="219">
        <v>43</v>
      </c>
      <c r="M62" s="219">
        <v>120</v>
      </c>
      <c r="N62" s="219">
        <v>448</v>
      </c>
      <c r="O62" s="219">
        <v>202</v>
      </c>
      <c r="P62" s="219">
        <v>246</v>
      </c>
      <c r="Q62" s="18" t="str">
        <f t="shared" si="0"/>
        <v/>
      </c>
      <c r="R62" s="18" t="str">
        <f t="shared" si="1"/>
        <v/>
      </c>
      <c r="S62" s="18" t="str">
        <f t="shared" si="2"/>
        <v/>
      </c>
    </row>
    <row r="63" spans="1:19">
      <c r="A63" s="3">
        <v>1</v>
      </c>
      <c r="B63" s="3" t="s">
        <v>450</v>
      </c>
      <c r="C63" s="3">
        <v>10</v>
      </c>
      <c r="D63" s="3" t="s">
        <v>447</v>
      </c>
      <c r="E63" s="3">
        <v>4</v>
      </c>
      <c r="F63" s="3" t="s">
        <v>444</v>
      </c>
      <c r="G63" s="18" t="s">
        <v>16</v>
      </c>
      <c r="H63" s="219">
        <v>1251</v>
      </c>
      <c r="I63" s="219">
        <v>811</v>
      </c>
      <c r="J63" s="219">
        <v>440</v>
      </c>
      <c r="K63" s="219">
        <v>192</v>
      </c>
      <c r="L63" s="219">
        <v>40</v>
      </c>
      <c r="M63" s="219">
        <v>152</v>
      </c>
      <c r="N63" s="219">
        <v>483</v>
      </c>
      <c r="O63" s="219">
        <v>190</v>
      </c>
      <c r="P63" s="219">
        <v>293</v>
      </c>
      <c r="Q63" s="18" t="str">
        <f t="shared" si="0"/>
        <v/>
      </c>
      <c r="R63" s="18" t="str">
        <f t="shared" si="1"/>
        <v/>
      </c>
      <c r="S63" s="18" t="str">
        <f t="shared" si="2"/>
        <v/>
      </c>
    </row>
    <row r="64" spans="1:19">
      <c r="A64" s="3">
        <v>1</v>
      </c>
      <c r="B64" s="3" t="s">
        <v>450</v>
      </c>
      <c r="C64" s="3">
        <v>10</v>
      </c>
      <c r="D64" s="3" t="s">
        <v>447</v>
      </c>
      <c r="E64" s="3">
        <v>4</v>
      </c>
      <c r="F64" s="3" t="s">
        <v>444</v>
      </c>
      <c r="G64" s="18" t="s">
        <v>17</v>
      </c>
      <c r="H64" s="219">
        <v>2561</v>
      </c>
      <c r="I64" s="219">
        <v>1743</v>
      </c>
      <c r="J64" s="219">
        <v>818</v>
      </c>
      <c r="K64" s="219">
        <v>355</v>
      </c>
      <c r="L64" s="219">
        <v>83</v>
      </c>
      <c r="M64" s="219">
        <v>272</v>
      </c>
      <c r="N64" s="219">
        <v>931</v>
      </c>
      <c r="O64" s="219">
        <v>392</v>
      </c>
      <c r="P64" s="219">
        <v>539</v>
      </c>
      <c r="Q64" s="18" t="str">
        <f t="shared" si="0"/>
        <v/>
      </c>
      <c r="R64" s="18" t="str">
        <f t="shared" si="1"/>
        <v/>
      </c>
      <c r="S64" s="18" t="str">
        <f t="shared" si="2"/>
        <v/>
      </c>
    </row>
    <row r="65" spans="1:19">
      <c r="A65" s="3">
        <v>1</v>
      </c>
      <c r="B65" s="3" t="s">
        <v>450</v>
      </c>
      <c r="C65" s="3">
        <v>10</v>
      </c>
      <c r="D65" s="3" t="s">
        <v>447</v>
      </c>
      <c r="E65" s="3" t="s">
        <v>199</v>
      </c>
      <c r="F65" s="3" t="s">
        <v>75</v>
      </c>
      <c r="G65" s="18" t="s">
        <v>15</v>
      </c>
      <c r="H65" s="219">
        <v>8936</v>
      </c>
      <c r="I65" s="219">
        <v>3188</v>
      </c>
      <c r="J65" s="219">
        <v>5748</v>
      </c>
      <c r="K65" s="219">
        <v>3461</v>
      </c>
      <c r="L65" s="219">
        <v>141</v>
      </c>
      <c r="M65" s="219">
        <v>3320</v>
      </c>
      <c r="N65" s="219">
        <v>5684</v>
      </c>
      <c r="O65" s="219">
        <v>787</v>
      </c>
      <c r="P65" s="219">
        <v>4897</v>
      </c>
      <c r="Q65" s="18" t="str">
        <f t="shared" si="0"/>
        <v/>
      </c>
      <c r="R65" s="18" t="str">
        <f t="shared" si="1"/>
        <v/>
      </c>
      <c r="S65" s="18" t="str">
        <f t="shared" si="2"/>
        <v/>
      </c>
    </row>
    <row r="66" spans="1:19">
      <c r="A66" s="3">
        <v>1</v>
      </c>
      <c r="B66" s="3" t="s">
        <v>450</v>
      </c>
      <c r="C66" s="3">
        <v>10</v>
      </c>
      <c r="D66" s="3" t="s">
        <v>447</v>
      </c>
      <c r="E66" s="3" t="s">
        <v>199</v>
      </c>
      <c r="F66" s="3" t="s">
        <v>75</v>
      </c>
      <c r="G66" s="18" t="s">
        <v>16</v>
      </c>
      <c r="H66" s="219">
        <v>7554</v>
      </c>
      <c r="I66" s="219">
        <v>2169</v>
      </c>
      <c r="J66" s="219">
        <v>5385</v>
      </c>
      <c r="K66" s="219">
        <v>3515</v>
      </c>
      <c r="L66" s="219">
        <v>146</v>
      </c>
      <c r="M66" s="219">
        <v>3369</v>
      </c>
      <c r="N66" s="219">
        <v>5383</v>
      </c>
      <c r="O66" s="219">
        <v>642</v>
      </c>
      <c r="P66" s="219">
        <v>4741</v>
      </c>
      <c r="Q66" s="18" t="str">
        <f t="shared" si="0"/>
        <v/>
      </c>
      <c r="R66" s="18" t="str">
        <f t="shared" si="1"/>
        <v/>
      </c>
      <c r="S66" s="18" t="str">
        <f t="shared" si="2"/>
        <v/>
      </c>
    </row>
    <row r="67" spans="1:19">
      <c r="A67" s="3">
        <v>1</v>
      </c>
      <c r="B67" s="3" t="s">
        <v>450</v>
      </c>
      <c r="C67" s="3">
        <v>10</v>
      </c>
      <c r="D67" s="3" t="s">
        <v>447</v>
      </c>
      <c r="E67" s="3" t="s">
        <v>199</v>
      </c>
      <c r="F67" s="3" t="s">
        <v>75</v>
      </c>
      <c r="G67" s="18" t="s">
        <v>17</v>
      </c>
      <c r="H67" s="219">
        <v>16490</v>
      </c>
      <c r="I67" s="219">
        <v>5357</v>
      </c>
      <c r="J67" s="219">
        <v>11133</v>
      </c>
      <c r="K67" s="219">
        <v>6976</v>
      </c>
      <c r="L67" s="219">
        <v>287</v>
      </c>
      <c r="M67" s="219">
        <v>6689</v>
      </c>
      <c r="N67" s="219">
        <v>11067</v>
      </c>
      <c r="O67" s="219">
        <v>1429</v>
      </c>
      <c r="P67" s="219">
        <v>9638</v>
      </c>
      <c r="Q67" s="18" t="str">
        <f t="shared" si="0"/>
        <v/>
      </c>
      <c r="R67" s="18" t="str">
        <f t="shared" si="1"/>
        <v/>
      </c>
      <c r="S67" s="18" t="str">
        <f t="shared" si="2"/>
        <v/>
      </c>
    </row>
    <row r="68" spans="1:19">
      <c r="A68" s="3">
        <v>1</v>
      </c>
      <c r="B68" s="3" t="s">
        <v>450</v>
      </c>
      <c r="C68" s="3" t="s">
        <v>199</v>
      </c>
      <c r="D68" s="3" t="s">
        <v>75</v>
      </c>
      <c r="E68" s="3" t="s">
        <v>199</v>
      </c>
      <c r="F68" s="3" t="s">
        <v>75</v>
      </c>
      <c r="G68" s="18" t="s">
        <v>15</v>
      </c>
      <c r="H68" s="219">
        <v>94735</v>
      </c>
      <c r="I68" s="219">
        <v>17661</v>
      </c>
      <c r="J68" s="219">
        <v>77074</v>
      </c>
      <c r="K68" s="219">
        <v>55921</v>
      </c>
      <c r="L68" s="219">
        <v>1221</v>
      </c>
      <c r="M68" s="219">
        <v>54700</v>
      </c>
      <c r="N68" s="219">
        <v>77857</v>
      </c>
      <c r="O68" s="219">
        <v>5951</v>
      </c>
      <c r="P68" s="219">
        <v>71906</v>
      </c>
      <c r="Q68" s="18" t="str">
        <f t="shared" si="0"/>
        <v/>
      </c>
      <c r="R68" s="18" t="str">
        <f t="shared" si="1"/>
        <v/>
      </c>
      <c r="S68" s="18" t="str">
        <f t="shared" si="2"/>
        <v/>
      </c>
    </row>
    <row r="69" spans="1:19">
      <c r="A69" s="3">
        <v>1</v>
      </c>
      <c r="B69" s="3" t="s">
        <v>450</v>
      </c>
      <c r="C69" s="3" t="s">
        <v>199</v>
      </c>
      <c r="D69" s="3" t="s">
        <v>75</v>
      </c>
      <c r="E69" s="3" t="s">
        <v>199</v>
      </c>
      <c r="F69" s="3" t="s">
        <v>75</v>
      </c>
      <c r="G69" s="18" t="s">
        <v>16</v>
      </c>
      <c r="H69" s="219">
        <v>63406</v>
      </c>
      <c r="I69" s="219">
        <v>8648</v>
      </c>
      <c r="J69" s="219">
        <v>54758</v>
      </c>
      <c r="K69" s="219">
        <v>39945</v>
      </c>
      <c r="L69" s="219">
        <v>883</v>
      </c>
      <c r="M69" s="219">
        <v>39062</v>
      </c>
      <c r="N69" s="219">
        <v>54059</v>
      </c>
      <c r="O69" s="219">
        <v>3204</v>
      </c>
      <c r="P69" s="219">
        <v>50855</v>
      </c>
      <c r="Q69" s="18" t="str">
        <f t="shared" si="0"/>
        <v/>
      </c>
      <c r="R69" s="18" t="str">
        <f t="shared" si="1"/>
        <v/>
      </c>
      <c r="S69" s="18" t="str">
        <f t="shared" si="2"/>
        <v/>
      </c>
    </row>
    <row r="70" spans="1:19">
      <c r="A70" s="3">
        <v>1</v>
      </c>
      <c r="B70" s="3" t="s">
        <v>450</v>
      </c>
      <c r="C70" s="3" t="s">
        <v>199</v>
      </c>
      <c r="D70" s="3" t="s">
        <v>75</v>
      </c>
      <c r="E70" s="3" t="s">
        <v>199</v>
      </c>
      <c r="F70" s="3" t="s">
        <v>75</v>
      </c>
      <c r="G70" s="18" t="s">
        <v>17</v>
      </c>
      <c r="H70" s="219">
        <v>158141</v>
      </c>
      <c r="I70" s="219">
        <v>26309</v>
      </c>
      <c r="J70" s="219">
        <v>131832</v>
      </c>
      <c r="K70" s="219">
        <v>95866</v>
      </c>
      <c r="L70" s="219">
        <v>2104</v>
      </c>
      <c r="M70" s="219">
        <v>93762</v>
      </c>
      <c r="N70" s="219">
        <v>131916</v>
      </c>
      <c r="O70" s="219">
        <v>9155</v>
      </c>
      <c r="P70" s="219">
        <v>122761</v>
      </c>
      <c r="Q70" s="18" t="str">
        <f t="shared" si="0"/>
        <v/>
      </c>
      <c r="R70" s="18" t="str">
        <f t="shared" si="1"/>
        <v/>
      </c>
      <c r="S70" s="18" t="str">
        <f t="shared" si="2"/>
        <v/>
      </c>
    </row>
    <row r="71" spans="1:19">
      <c r="A71" s="3">
        <v>2</v>
      </c>
      <c r="B71" s="3" t="s">
        <v>448</v>
      </c>
      <c r="C71" s="3">
        <v>1</v>
      </c>
      <c r="D71" s="3" t="s">
        <v>191</v>
      </c>
      <c r="E71" s="3">
        <v>3</v>
      </c>
      <c r="F71" s="3" t="s">
        <v>443</v>
      </c>
      <c r="G71" s="18" t="s">
        <v>15</v>
      </c>
      <c r="H71" s="219">
        <v>77</v>
      </c>
      <c r="I71" s="219">
        <v>23</v>
      </c>
      <c r="J71" s="219">
        <v>54</v>
      </c>
      <c r="K71" s="219">
        <v>30</v>
      </c>
      <c r="L71" s="219">
        <v>4</v>
      </c>
      <c r="M71" s="219">
        <v>26</v>
      </c>
      <c r="N71" s="219">
        <v>52</v>
      </c>
      <c r="O71" s="219">
        <v>11</v>
      </c>
      <c r="P71" s="219">
        <v>41</v>
      </c>
      <c r="Q71" s="18" t="str">
        <f t="shared" si="0"/>
        <v/>
      </c>
      <c r="R71" s="18" t="str">
        <f t="shared" si="1"/>
        <v/>
      </c>
      <c r="S71" s="18" t="str">
        <f t="shared" si="2"/>
        <v/>
      </c>
    </row>
    <row r="72" spans="1:19">
      <c r="A72" s="3">
        <v>2</v>
      </c>
      <c r="B72" s="3" t="s">
        <v>448</v>
      </c>
      <c r="C72" s="3">
        <v>1</v>
      </c>
      <c r="D72" s="3" t="s">
        <v>191</v>
      </c>
      <c r="E72" s="3">
        <v>3</v>
      </c>
      <c r="F72" s="3" t="s">
        <v>443</v>
      </c>
      <c r="G72" s="18" t="s">
        <v>16</v>
      </c>
      <c r="H72" s="219">
        <v>87</v>
      </c>
      <c r="I72" s="219">
        <v>35</v>
      </c>
      <c r="J72" s="219">
        <v>52</v>
      </c>
      <c r="K72" s="219">
        <v>38</v>
      </c>
      <c r="L72" s="219">
        <v>6</v>
      </c>
      <c r="M72" s="219">
        <v>32</v>
      </c>
      <c r="N72" s="219">
        <v>60</v>
      </c>
      <c r="O72" s="219">
        <v>13</v>
      </c>
      <c r="P72" s="219">
        <v>47</v>
      </c>
      <c r="Q72" s="18" t="str">
        <f t="shared" si="0"/>
        <v/>
      </c>
      <c r="R72" s="18" t="str">
        <f t="shared" si="1"/>
        <v/>
      </c>
      <c r="S72" s="18" t="str">
        <f t="shared" si="2"/>
        <v/>
      </c>
    </row>
    <row r="73" spans="1:19">
      <c r="A73" s="3">
        <v>2</v>
      </c>
      <c r="B73" s="3" t="s">
        <v>448</v>
      </c>
      <c r="C73" s="3">
        <v>1</v>
      </c>
      <c r="D73" s="3" t="s">
        <v>191</v>
      </c>
      <c r="E73" s="3">
        <v>3</v>
      </c>
      <c r="F73" s="3" t="s">
        <v>443</v>
      </c>
      <c r="G73" s="18" t="s">
        <v>17</v>
      </c>
      <c r="H73" s="219">
        <v>164</v>
      </c>
      <c r="I73" s="219">
        <v>58</v>
      </c>
      <c r="J73" s="219">
        <v>106</v>
      </c>
      <c r="K73" s="219">
        <v>68</v>
      </c>
      <c r="L73" s="219">
        <v>10</v>
      </c>
      <c r="M73" s="219">
        <v>58</v>
      </c>
      <c r="N73" s="219">
        <v>112</v>
      </c>
      <c r="O73" s="219">
        <v>24</v>
      </c>
      <c r="P73" s="219">
        <v>88</v>
      </c>
      <c r="Q73" s="18" t="str">
        <f t="shared" si="0"/>
        <v/>
      </c>
      <c r="R73" s="18" t="str">
        <f t="shared" si="1"/>
        <v/>
      </c>
      <c r="S73" s="18" t="str">
        <f t="shared" si="2"/>
        <v/>
      </c>
    </row>
    <row r="74" spans="1:19">
      <c r="A74" s="3">
        <v>2</v>
      </c>
      <c r="B74" s="3" t="s">
        <v>448</v>
      </c>
      <c r="C74" s="3">
        <v>1</v>
      </c>
      <c r="D74" s="3" t="s">
        <v>191</v>
      </c>
      <c r="E74" s="3">
        <v>4</v>
      </c>
      <c r="F74" s="3" t="s">
        <v>444</v>
      </c>
      <c r="G74" s="18" t="s">
        <v>15</v>
      </c>
      <c r="H74" s="219">
        <v>126</v>
      </c>
      <c r="I74" s="219">
        <v>84</v>
      </c>
      <c r="J74" s="219">
        <v>42</v>
      </c>
      <c r="K74" s="219">
        <v>7</v>
      </c>
      <c r="L74" s="219">
        <v>2</v>
      </c>
      <c r="M74" s="219">
        <v>5</v>
      </c>
      <c r="N74" s="219">
        <v>36</v>
      </c>
      <c r="O74" s="219">
        <v>16</v>
      </c>
      <c r="P74" s="219">
        <v>20</v>
      </c>
      <c r="Q74" s="18" t="str">
        <f t="shared" si="0"/>
        <v/>
      </c>
      <c r="R74" s="18" t="str">
        <f t="shared" si="1"/>
        <v/>
      </c>
      <c r="S74" s="18" t="str">
        <f t="shared" si="2"/>
        <v/>
      </c>
    </row>
    <row r="75" spans="1:19">
      <c r="A75" s="3">
        <v>2</v>
      </c>
      <c r="B75" s="3" t="s">
        <v>448</v>
      </c>
      <c r="C75" s="3">
        <v>1</v>
      </c>
      <c r="D75" s="3" t="s">
        <v>191</v>
      </c>
      <c r="E75" s="3">
        <v>4</v>
      </c>
      <c r="F75" s="3" t="s">
        <v>444</v>
      </c>
      <c r="G75" s="18" t="s">
        <v>16</v>
      </c>
      <c r="H75" s="219">
        <v>216</v>
      </c>
      <c r="I75" s="219">
        <v>140</v>
      </c>
      <c r="J75" s="219">
        <v>76</v>
      </c>
      <c r="K75" s="219">
        <v>13</v>
      </c>
      <c r="L75" s="219">
        <v>1</v>
      </c>
      <c r="M75" s="219">
        <v>12</v>
      </c>
      <c r="N75" s="219">
        <v>60</v>
      </c>
      <c r="O75" s="219">
        <v>29</v>
      </c>
      <c r="P75" s="219">
        <v>31</v>
      </c>
      <c r="Q75" s="18" t="str">
        <f t="shared" si="0"/>
        <v/>
      </c>
      <c r="R75" s="18" t="str">
        <f t="shared" si="1"/>
        <v/>
      </c>
      <c r="S75" s="18" t="str">
        <f t="shared" si="2"/>
        <v/>
      </c>
    </row>
    <row r="76" spans="1:19">
      <c r="A76" s="3">
        <v>2</v>
      </c>
      <c r="B76" s="3" t="s">
        <v>448</v>
      </c>
      <c r="C76" s="3">
        <v>1</v>
      </c>
      <c r="D76" s="3" t="s">
        <v>191</v>
      </c>
      <c r="E76" s="3">
        <v>4</v>
      </c>
      <c r="F76" s="3" t="s">
        <v>444</v>
      </c>
      <c r="G76" s="18" t="s">
        <v>17</v>
      </c>
      <c r="H76" s="219">
        <v>342</v>
      </c>
      <c r="I76" s="219">
        <v>224</v>
      </c>
      <c r="J76" s="219">
        <v>118</v>
      </c>
      <c r="K76" s="219">
        <v>20</v>
      </c>
      <c r="L76" s="219">
        <v>3</v>
      </c>
      <c r="M76" s="219">
        <v>17</v>
      </c>
      <c r="N76" s="219">
        <v>96</v>
      </c>
      <c r="O76" s="219">
        <v>45</v>
      </c>
      <c r="P76" s="219">
        <v>51</v>
      </c>
      <c r="Q76" s="18" t="str">
        <f t="shared" si="0"/>
        <v/>
      </c>
      <c r="R76" s="18" t="str">
        <f t="shared" si="1"/>
        <v/>
      </c>
      <c r="S76" s="18" t="str">
        <f t="shared" si="2"/>
        <v/>
      </c>
    </row>
    <row r="77" spans="1:19">
      <c r="A77" s="3">
        <v>2</v>
      </c>
      <c r="B77" s="3" t="s">
        <v>448</v>
      </c>
      <c r="C77" s="3">
        <v>1</v>
      </c>
      <c r="D77" s="3" t="s">
        <v>191</v>
      </c>
      <c r="E77" s="3" t="s">
        <v>199</v>
      </c>
      <c r="F77" s="3" t="s">
        <v>75</v>
      </c>
      <c r="G77" s="18" t="s">
        <v>15</v>
      </c>
      <c r="H77" s="219">
        <v>203</v>
      </c>
      <c r="I77" s="219">
        <v>107</v>
      </c>
      <c r="J77" s="219">
        <v>96</v>
      </c>
      <c r="K77" s="219">
        <v>37</v>
      </c>
      <c r="L77" s="219">
        <v>6</v>
      </c>
      <c r="M77" s="219">
        <v>31</v>
      </c>
      <c r="N77" s="219">
        <v>88</v>
      </c>
      <c r="O77" s="219">
        <v>27</v>
      </c>
      <c r="P77" s="219">
        <v>61</v>
      </c>
      <c r="Q77" s="18" t="str">
        <f t="shared" si="0"/>
        <v/>
      </c>
      <c r="R77" s="18" t="str">
        <f t="shared" si="1"/>
        <v/>
      </c>
      <c r="S77" s="18" t="str">
        <f t="shared" si="2"/>
        <v/>
      </c>
    </row>
    <row r="78" spans="1:19">
      <c r="A78" s="3">
        <v>2</v>
      </c>
      <c r="B78" s="3" t="s">
        <v>448</v>
      </c>
      <c r="C78" s="3">
        <v>1</v>
      </c>
      <c r="D78" s="3" t="s">
        <v>191</v>
      </c>
      <c r="E78" s="3" t="s">
        <v>199</v>
      </c>
      <c r="F78" s="3" t="s">
        <v>75</v>
      </c>
      <c r="G78" s="18" t="s">
        <v>16</v>
      </c>
      <c r="H78" s="219">
        <v>303</v>
      </c>
      <c r="I78" s="219">
        <v>175</v>
      </c>
      <c r="J78" s="219">
        <v>128</v>
      </c>
      <c r="K78" s="219">
        <v>51</v>
      </c>
      <c r="L78" s="219">
        <v>7</v>
      </c>
      <c r="M78" s="219">
        <v>44</v>
      </c>
      <c r="N78" s="219">
        <v>120</v>
      </c>
      <c r="O78" s="219">
        <v>42</v>
      </c>
      <c r="P78" s="219">
        <v>78</v>
      </c>
      <c r="Q78" s="18" t="str">
        <f t="shared" si="0"/>
        <v/>
      </c>
      <c r="R78" s="18" t="str">
        <f t="shared" si="1"/>
        <v/>
      </c>
      <c r="S78" s="18" t="str">
        <f t="shared" si="2"/>
        <v/>
      </c>
    </row>
    <row r="79" spans="1:19">
      <c r="A79" s="3">
        <v>2</v>
      </c>
      <c r="B79" s="3" t="s">
        <v>448</v>
      </c>
      <c r="C79" s="3">
        <v>1</v>
      </c>
      <c r="D79" s="3" t="s">
        <v>191</v>
      </c>
      <c r="E79" s="3" t="s">
        <v>199</v>
      </c>
      <c r="F79" s="3" t="s">
        <v>75</v>
      </c>
      <c r="G79" s="18" t="s">
        <v>17</v>
      </c>
      <c r="H79" s="219">
        <v>506</v>
      </c>
      <c r="I79" s="219">
        <v>282</v>
      </c>
      <c r="J79" s="219">
        <v>224</v>
      </c>
      <c r="K79" s="219">
        <v>88</v>
      </c>
      <c r="L79" s="219">
        <v>13</v>
      </c>
      <c r="M79" s="219">
        <v>75</v>
      </c>
      <c r="N79" s="219">
        <v>208</v>
      </c>
      <c r="O79" s="219">
        <v>69</v>
      </c>
      <c r="P79" s="219">
        <v>139</v>
      </c>
      <c r="Q79" s="18" t="str">
        <f t="shared" ref="Q79:Q130" si="3">IF(OR(H79=I79,H79=J79),"X","")</f>
        <v/>
      </c>
      <c r="R79" s="18" t="str">
        <f t="shared" ref="R79:R130" si="4">IF(OR(K79=L79,K79=M79),"X","")</f>
        <v/>
      </c>
      <c r="S79" s="18" t="str">
        <f t="shared" ref="S79:S130" si="5">IF(OR(N79=O79,N79=P79),"X","")</f>
        <v/>
      </c>
    </row>
    <row r="80" spans="1:19">
      <c r="A80" s="3">
        <v>2</v>
      </c>
      <c r="B80" s="3" t="s">
        <v>448</v>
      </c>
      <c r="C80" s="3">
        <v>3</v>
      </c>
      <c r="D80" s="3" t="s">
        <v>201</v>
      </c>
      <c r="E80" s="3">
        <v>3</v>
      </c>
      <c r="F80" s="3" t="s">
        <v>443</v>
      </c>
      <c r="G80" s="18" t="s">
        <v>15</v>
      </c>
      <c r="H80" s="219">
        <v>652</v>
      </c>
      <c r="I80" s="219">
        <v>272</v>
      </c>
      <c r="J80" s="219">
        <v>380</v>
      </c>
      <c r="K80" s="219">
        <v>250</v>
      </c>
      <c r="L80" s="219">
        <v>21</v>
      </c>
      <c r="M80" s="219">
        <v>229</v>
      </c>
      <c r="N80" s="219">
        <v>411</v>
      </c>
      <c r="O80" s="219">
        <v>90</v>
      </c>
      <c r="P80" s="219">
        <v>321</v>
      </c>
      <c r="Q80" s="18" t="str">
        <f t="shared" si="3"/>
        <v/>
      </c>
      <c r="R80" s="18" t="str">
        <f t="shared" si="4"/>
        <v/>
      </c>
      <c r="S80" s="18" t="str">
        <f t="shared" si="5"/>
        <v/>
      </c>
    </row>
    <row r="81" spans="1:19">
      <c r="A81" s="3">
        <v>2</v>
      </c>
      <c r="B81" s="3" t="s">
        <v>448</v>
      </c>
      <c r="C81" s="3">
        <v>3</v>
      </c>
      <c r="D81" s="3" t="s">
        <v>201</v>
      </c>
      <c r="E81" s="3">
        <v>3</v>
      </c>
      <c r="F81" s="3" t="s">
        <v>443</v>
      </c>
      <c r="G81" s="18" t="s">
        <v>16</v>
      </c>
      <c r="H81" s="219">
        <v>687</v>
      </c>
      <c r="I81" s="219">
        <v>165</v>
      </c>
      <c r="J81" s="219">
        <v>522</v>
      </c>
      <c r="K81" s="219">
        <v>339</v>
      </c>
      <c r="L81" s="219">
        <v>28</v>
      </c>
      <c r="M81" s="219">
        <v>311</v>
      </c>
      <c r="N81" s="219">
        <v>521</v>
      </c>
      <c r="O81" s="219">
        <v>84</v>
      </c>
      <c r="P81" s="219">
        <v>437</v>
      </c>
      <c r="Q81" s="18" t="str">
        <f t="shared" si="3"/>
        <v/>
      </c>
      <c r="R81" s="18" t="str">
        <f t="shared" si="4"/>
        <v/>
      </c>
      <c r="S81" s="18" t="str">
        <f t="shared" si="5"/>
        <v/>
      </c>
    </row>
    <row r="82" spans="1:19">
      <c r="A82" s="3">
        <v>2</v>
      </c>
      <c r="B82" s="3" t="s">
        <v>448</v>
      </c>
      <c r="C82" s="3">
        <v>3</v>
      </c>
      <c r="D82" s="3" t="s">
        <v>201</v>
      </c>
      <c r="E82" s="3">
        <v>3</v>
      </c>
      <c r="F82" s="3" t="s">
        <v>443</v>
      </c>
      <c r="G82" s="18" t="s">
        <v>17</v>
      </c>
      <c r="H82" s="219">
        <v>1339</v>
      </c>
      <c r="I82" s="219">
        <v>437</v>
      </c>
      <c r="J82" s="219">
        <v>902</v>
      </c>
      <c r="K82" s="219">
        <v>589</v>
      </c>
      <c r="L82" s="219">
        <v>49</v>
      </c>
      <c r="M82" s="219">
        <v>540</v>
      </c>
      <c r="N82" s="219">
        <v>932</v>
      </c>
      <c r="O82" s="219">
        <v>174</v>
      </c>
      <c r="P82" s="219">
        <v>758</v>
      </c>
      <c r="Q82" s="18" t="str">
        <f t="shared" si="3"/>
        <v/>
      </c>
      <c r="R82" s="18" t="str">
        <f t="shared" si="4"/>
        <v/>
      </c>
      <c r="S82" s="18" t="str">
        <f t="shared" si="5"/>
        <v/>
      </c>
    </row>
    <row r="83" spans="1:19">
      <c r="A83" s="3">
        <v>2</v>
      </c>
      <c r="B83" s="3" t="s">
        <v>448</v>
      </c>
      <c r="C83" s="3">
        <v>3</v>
      </c>
      <c r="D83" s="3" t="s">
        <v>201</v>
      </c>
      <c r="E83" s="3">
        <v>4</v>
      </c>
      <c r="F83" s="3" t="s">
        <v>444</v>
      </c>
      <c r="G83" s="18" t="s">
        <v>15</v>
      </c>
      <c r="H83" s="219">
        <v>1157</v>
      </c>
      <c r="I83" s="219">
        <v>823</v>
      </c>
      <c r="J83" s="219">
        <v>334</v>
      </c>
      <c r="K83" s="219">
        <v>118</v>
      </c>
      <c r="L83" s="219">
        <v>36</v>
      </c>
      <c r="M83" s="219">
        <v>82</v>
      </c>
      <c r="N83" s="219">
        <v>392</v>
      </c>
      <c r="O83" s="219">
        <v>209</v>
      </c>
      <c r="P83" s="219">
        <v>183</v>
      </c>
      <c r="Q83" s="18" t="str">
        <f t="shared" si="3"/>
        <v/>
      </c>
      <c r="R83" s="18" t="str">
        <f t="shared" si="4"/>
        <v/>
      </c>
      <c r="S83" s="18" t="str">
        <f t="shared" si="5"/>
        <v/>
      </c>
    </row>
    <row r="84" spans="1:19">
      <c r="A84" s="3">
        <v>2</v>
      </c>
      <c r="B84" s="3" t="s">
        <v>448</v>
      </c>
      <c r="C84" s="3">
        <v>3</v>
      </c>
      <c r="D84" s="3" t="s">
        <v>201</v>
      </c>
      <c r="E84" s="3">
        <v>4</v>
      </c>
      <c r="F84" s="3" t="s">
        <v>444</v>
      </c>
      <c r="G84" s="18" t="s">
        <v>16</v>
      </c>
      <c r="H84" s="219">
        <v>682</v>
      </c>
      <c r="I84" s="219">
        <v>399</v>
      </c>
      <c r="J84" s="219">
        <v>283</v>
      </c>
      <c r="K84" s="219">
        <v>158</v>
      </c>
      <c r="L84" s="219">
        <v>43</v>
      </c>
      <c r="M84" s="219">
        <v>115</v>
      </c>
      <c r="N84" s="219">
        <v>354</v>
      </c>
      <c r="O84" s="219">
        <v>150</v>
      </c>
      <c r="P84" s="219">
        <v>204</v>
      </c>
      <c r="Q84" s="18" t="str">
        <f t="shared" si="3"/>
        <v/>
      </c>
      <c r="R84" s="18" t="str">
        <f t="shared" si="4"/>
        <v/>
      </c>
      <c r="S84" s="18" t="str">
        <f t="shared" si="5"/>
        <v/>
      </c>
    </row>
    <row r="85" spans="1:19">
      <c r="A85" s="3">
        <v>2</v>
      </c>
      <c r="B85" s="3" t="s">
        <v>448</v>
      </c>
      <c r="C85" s="3">
        <v>3</v>
      </c>
      <c r="D85" s="3" t="s">
        <v>201</v>
      </c>
      <c r="E85" s="3">
        <v>4</v>
      </c>
      <c r="F85" s="3" t="s">
        <v>444</v>
      </c>
      <c r="G85" s="18" t="s">
        <v>17</v>
      </c>
      <c r="H85" s="219">
        <v>1839</v>
      </c>
      <c r="I85" s="219">
        <v>1222</v>
      </c>
      <c r="J85" s="219">
        <v>617</v>
      </c>
      <c r="K85" s="219">
        <v>276</v>
      </c>
      <c r="L85" s="219">
        <v>79</v>
      </c>
      <c r="M85" s="219">
        <v>197</v>
      </c>
      <c r="N85" s="219">
        <v>746</v>
      </c>
      <c r="O85" s="219">
        <v>359</v>
      </c>
      <c r="P85" s="219">
        <v>387</v>
      </c>
      <c r="Q85" s="18" t="str">
        <f t="shared" si="3"/>
        <v/>
      </c>
      <c r="R85" s="18" t="str">
        <f t="shared" si="4"/>
        <v/>
      </c>
      <c r="S85" s="18" t="str">
        <f t="shared" si="5"/>
        <v/>
      </c>
    </row>
    <row r="86" spans="1:19">
      <c r="A86" s="3">
        <v>2</v>
      </c>
      <c r="B86" s="3" t="s">
        <v>448</v>
      </c>
      <c r="C86" s="3">
        <v>3</v>
      </c>
      <c r="D86" s="3" t="s">
        <v>201</v>
      </c>
      <c r="E86" s="3" t="s">
        <v>199</v>
      </c>
      <c r="F86" s="3" t="s">
        <v>75</v>
      </c>
      <c r="G86" s="18" t="s">
        <v>15</v>
      </c>
      <c r="H86" s="219">
        <v>1809</v>
      </c>
      <c r="I86" s="219">
        <v>1095</v>
      </c>
      <c r="J86" s="219">
        <v>714</v>
      </c>
      <c r="K86" s="219">
        <v>368</v>
      </c>
      <c r="L86" s="219">
        <v>57</v>
      </c>
      <c r="M86" s="219">
        <v>311</v>
      </c>
      <c r="N86" s="219">
        <v>803</v>
      </c>
      <c r="O86" s="219">
        <v>299</v>
      </c>
      <c r="P86" s="219">
        <v>504</v>
      </c>
      <c r="Q86" s="18" t="str">
        <f t="shared" si="3"/>
        <v/>
      </c>
      <c r="R86" s="18" t="str">
        <f t="shared" si="4"/>
        <v/>
      </c>
      <c r="S86" s="18" t="str">
        <f t="shared" si="5"/>
        <v/>
      </c>
    </row>
    <row r="87" spans="1:19">
      <c r="A87" s="3">
        <v>2</v>
      </c>
      <c r="B87" s="3" t="s">
        <v>448</v>
      </c>
      <c r="C87" s="3">
        <v>3</v>
      </c>
      <c r="D87" s="3" t="s">
        <v>201</v>
      </c>
      <c r="E87" s="3" t="s">
        <v>199</v>
      </c>
      <c r="F87" s="3" t="s">
        <v>75</v>
      </c>
      <c r="G87" s="18" t="s">
        <v>16</v>
      </c>
      <c r="H87" s="219">
        <v>1369</v>
      </c>
      <c r="I87" s="219">
        <v>564</v>
      </c>
      <c r="J87" s="219">
        <v>805</v>
      </c>
      <c r="K87" s="219">
        <v>497</v>
      </c>
      <c r="L87" s="219">
        <v>71</v>
      </c>
      <c r="M87" s="219">
        <v>426</v>
      </c>
      <c r="N87" s="219">
        <v>875</v>
      </c>
      <c r="O87" s="219">
        <v>234</v>
      </c>
      <c r="P87" s="219">
        <v>641</v>
      </c>
      <c r="Q87" s="18" t="str">
        <f t="shared" si="3"/>
        <v/>
      </c>
      <c r="R87" s="18" t="str">
        <f t="shared" si="4"/>
        <v/>
      </c>
      <c r="S87" s="18" t="str">
        <f t="shared" si="5"/>
        <v/>
      </c>
    </row>
    <row r="88" spans="1:19">
      <c r="A88" s="3">
        <v>2</v>
      </c>
      <c r="B88" s="3" t="s">
        <v>448</v>
      </c>
      <c r="C88" s="3">
        <v>3</v>
      </c>
      <c r="D88" s="3" t="s">
        <v>201</v>
      </c>
      <c r="E88" s="3" t="s">
        <v>199</v>
      </c>
      <c r="F88" s="3" t="s">
        <v>75</v>
      </c>
      <c r="G88" s="18" t="s">
        <v>17</v>
      </c>
      <c r="H88" s="219">
        <v>3178</v>
      </c>
      <c r="I88" s="219">
        <v>1659</v>
      </c>
      <c r="J88" s="219">
        <v>1519</v>
      </c>
      <c r="K88" s="219">
        <v>865</v>
      </c>
      <c r="L88" s="219">
        <v>128</v>
      </c>
      <c r="M88" s="219">
        <v>737</v>
      </c>
      <c r="N88" s="219">
        <v>1678</v>
      </c>
      <c r="O88" s="219">
        <v>533</v>
      </c>
      <c r="P88" s="219">
        <v>1145</v>
      </c>
      <c r="Q88" s="18" t="str">
        <f t="shared" si="3"/>
        <v/>
      </c>
      <c r="R88" s="18" t="str">
        <f t="shared" si="4"/>
        <v/>
      </c>
      <c r="S88" s="18" t="str">
        <f t="shared" si="5"/>
        <v/>
      </c>
    </row>
    <row r="89" spans="1:19">
      <c r="A89" s="3">
        <v>2</v>
      </c>
      <c r="B89" s="3" t="s">
        <v>448</v>
      </c>
      <c r="C89" s="3">
        <v>4</v>
      </c>
      <c r="D89" s="3" t="s">
        <v>203</v>
      </c>
      <c r="E89" s="3">
        <v>3</v>
      </c>
      <c r="F89" s="3" t="s">
        <v>443</v>
      </c>
      <c r="G89" s="18" t="s">
        <v>15</v>
      </c>
      <c r="H89" s="219">
        <v>686</v>
      </c>
      <c r="I89" s="219">
        <v>130</v>
      </c>
      <c r="J89" s="219">
        <v>556</v>
      </c>
      <c r="K89" s="219">
        <v>436</v>
      </c>
      <c r="L89" s="219">
        <v>7</v>
      </c>
      <c r="M89" s="219">
        <v>429</v>
      </c>
      <c r="N89" s="219">
        <v>559</v>
      </c>
      <c r="O89" s="219">
        <v>52</v>
      </c>
      <c r="P89" s="219">
        <v>507</v>
      </c>
      <c r="Q89" s="18" t="str">
        <f t="shared" si="3"/>
        <v/>
      </c>
      <c r="R89" s="18" t="str">
        <f t="shared" si="4"/>
        <v/>
      </c>
      <c r="S89" s="18" t="str">
        <f t="shared" si="5"/>
        <v/>
      </c>
    </row>
    <row r="90" spans="1:19">
      <c r="A90" s="3">
        <v>2</v>
      </c>
      <c r="B90" s="3" t="s">
        <v>448</v>
      </c>
      <c r="C90" s="3">
        <v>4</v>
      </c>
      <c r="D90" s="3" t="s">
        <v>203</v>
      </c>
      <c r="E90" s="3">
        <v>3</v>
      </c>
      <c r="F90" s="3" t="s">
        <v>443</v>
      </c>
      <c r="G90" s="18" t="s">
        <v>16</v>
      </c>
      <c r="H90" s="219">
        <v>271</v>
      </c>
      <c r="I90" s="219">
        <v>44</v>
      </c>
      <c r="J90" s="219">
        <v>227</v>
      </c>
      <c r="K90" s="219">
        <v>152</v>
      </c>
      <c r="L90" s="219">
        <v>4</v>
      </c>
      <c r="M90" s="219">
        <v>148</v>
      </c>
      <c r="N90" s="219">
        <v>214</v>
      </c>
      <c r="O90" s="219">
        <v>20</v>
      </c>
      <c r="P90" s="219">
        <v>194</v>
      </c>
      <c r="Q90" s="18" t="str">
        <f t="shared" si="3"/>
        <v/>
      </c>
      <c r="R90" s="18" t="str">
        <f t="shared" si="4"/>
        <v/>
      </c>
      <c r="S90" s="18" t="str">
        <f t="shared" si="5"/>
        <v/>
      </c>
    </row>
    <row r="91" spans="1:19">
      <c r="A91" s="3">
        <v>2</v>
      </c>
      <c r="B91" s="3" t="s">
        <v>448</v>
      </c>
      <c r="C91" s="3">
        <v>4</v>
      </c>
      <c r="D91" s="3" t="s">
        <v>203</v>
      </c>
      <c r="E91" s="3">
        <v>3</v>
      </c>
      <c r="F91" s="3" t="s">
        <v>443</v>
      </c>
      <c r="G91" s="18" t="s">
        <v>17</v>
      </c>
      <c r="H91" s="219">
        <v>957</v>
      </c>
      <c r="I91" s="219">
        <v>174</v>
      </c>
      <c r="J91" s="219">
        <v>783</v>
      </c>
      <c r="K91" s="219">
        <v>588</v>
      </c>
      <c r="L91" s="219">
        <v>11</v>
      </c>
      <c r="M91" s="219">
        <v>577</v>
      </c>
      <c r="N91" s="219">
        <v>773</v>
      </c>
      <c r="O91" s="219">
        <v>72</v>
      </c>
      <c r="P91" s="219">
        <v>701</v>
      </c>
      <c r="Q91" s="18" t="str">
        <f t="shared" si="3"/>
        <v/>
      </c>
      <c r="R91" s="18" t="str">
        <f t="shared" si="4"/>
        <v/>
      </c>
      <c r="S91" s="18" t="str">
        <f t="shared" si="5"/>
        <v/>
      </c>
    </row>
    <row r="92" spans="1:19">
      <c r="A92" s="3">
        <v>2</v>
      </c>
      <c r="B92" s="3" t="s">
        <v>448</v>
      </c>
      <c r="C92" s="3">
        <v>4</v>
      </c>
      <c r="D92" s="3" t="s">
        <v>203</v>
      </c>
      <c r="E92" s="3">
        <v>4</v>
      </c>
      <c r="F92" s="3" t="s">
        <v>444</v>
      </c>
      <c r="G92" s="18" t="s">
        <v>15</v>
      </c>
      <c r="H92" s="219">
        <v>209</v>
      </c>
      <c r="I92" s="219">
        <v>100</v>
      </c>
      <c r="J92" s="219">
        <v>109</v>
      </c>
      <c r="K92" s="219">
        <v>64</v>
      </c>
      <c r="L92" s="241" t="s">
        <v>446</v>
      </c>
      <c r="M92" s="241" t="s">
        <v>446</v>
      </c>
      <c r="N92" s="219">
        <v>103</v>
      </c>
      <c r="O92" s="219">
        <v>23</v>
      </c>
      <c r="P92" s="219">
        <v>80</v>
      </c>
      <c r="Q92" s="18" t="str">
        <f t="shared" si="3"/>
        <v/>
      </c>
      <c r="R92" s="18" t="str">
        <f t="shared" si="4"/>
        <v/>
      </c>
      <c r="S92" s="18" t="str">
        <f t="shared" si="5"/>
        <v/>
      </c>
    </row>
    <row r="93" spans="1:19">
      <c r="A93" s="3">
        <v>2</v>
      </c>
      <c r="B93" s="3" t="s">
        <v>448</v>
      </c>
      <c r="C93" s="3">
        <v>4</v>
      </c>
      <c r="D93" s="3" t="s">
        <v>203</v>
      </c>
      <c r="E93" s="3">
        <v>4</v>
      </c>
      <c r="F93" s="3" t="s">
        <v>444</v>
      </c>
      <c r="G93" s="18" t="s">
        <v>16</v>
      </c>
      <c r="H93" s="219">
        <v>82</v>
      </c>
      <c r="I93" s="219">
        <v>34</v>
      </c>
      <c r="J93" s="219">
        <v>48</v>
      </c>
      <c r="K93" s="219">
        <v>25</v>
      </c>
      <c r="L93" s="241" t="s">
        <v>446</v>
      </c>
      <c r="M93" s="241" t="s">
        <v>446</v>
      </c>
      <c r="N93" s="219">
        <v>42</v>
      </c>
      <c r="O93" s="219">
        <v>6</v>
      </c>
      <c r="P93" s="219">
        <v>36</v>
      </c>
      <c r="Q93" s="18" t="str">
        <f t="shared" si="3"/>
        <v/>
      </c>
      <c r="R93" s="18" t="str">
        <f t="shared" si="4"/>
        <v/>
      </c>
      <c r="S93" s="18" t="str">
        <f t="shared" si="5"/>
        <v/>
      </c>
    </row>
    <row r="94" spans="1:19">
      <c r="A94" s="3">
        <v>2</v>
      </c>
      <c r="B94" s="3" t="s">
        <v>448</v>
      </c>
      <c r="C94" s="3">
        <v>4</v>
      </c>
      <c r="D94" s="3" t="s">
        <v>203</v>
      </c>
      <c r="E94" s="3">
        <v>4</v>
      </c>
      <c r="F94" s="3" t="s">
        <v>444</v>
      </c>
      <c r="G94" s="18" t="s">
        <v>17</v>
      </c>
      <c r="H94" s="219">
        <v>291</v>
      </c>
      <c r="I94" s="219">
        <v>134</v>
      </c>
      <c r="J94" s="219">
        <v>157</v>
      </c>
      <c r="K94" s="219">
        <v>89</v>
      </c>
      <c r="L94" s="219">
        <v>4</v>
      </c>
      <c r="M94" s="219">
        <v>85</v>
      </c>
      <c r="N94" s="219">
        <v>145</v>
      </c>
      <c r="O94" s="219">
        <v>29</v>
      </c>
      <c r="P94" s="219">
        <v>116</v>
      </c>
      <c r="Q94" s="18" t="str">
        <f t="shared" si="3"/>
        <v/>
      </c>
      <c r="R94" s="18" t="str">
        <f t="shared" si="4"/>
        <v/>
      </c>
      <c r="S94" s="18" t="str">
        <f t="shared" si="5"/>
        <v/>
      </c>
    </row>
    <row r="95" spans="1:19">
      <c r="A95" s="3">
        <v>2</v>
      </c>
      <c r="B95" s="3" t="s">
        <v>448</v>
      </c>
      <c r="C95" s="3">
        <v>4</v>
      </c>
      <c r="D95" s="3" t="s">
        <v>203</v>
      </c>
      <c r="E95" s="3" t="s">
        <v>199</v>
      </c>
      <c r="F95" s="3" t="s">
        <v>75</v>
      </c>
      <c r="G95" s="18" t="s">
        <v>15</v>
      </c>
      <c r="H95" s="219">
        <v>895</v>
      </c>
      <c r="I95" s="219">
        <v>230</v>
      </c>
      <c r="J95" s="219">
        <v>665</v>
      </c>
      <c r="K95" s="219">
        <v>500</v>
      </c>
      <c r="L95" s="219">
        <v>11</v>
      </c>
      <c r="M95" s="219">
        <v>489</v>
      </c>
      <c r="N95" s="219">
        <v>662</v>
      </c>
      <c r="O95" s="219">
        <v>75</v>
      </c>
      <c r="P95" s="219">
        <v>587</v>
      </c>
      <c r="Q95" s="18" t="str">
        <f t="shared" si="3"/>
        <v/>
      </c>
      <c r="R95" s="18" t="str">
        <f t="shared" si="4"/>
        <v/>
      </c>
      <c r="S95" s="18" t="str">
        <f t="shared" si="5"/>
        <v/>
      </c>
    </row>
    <row r="96" spans="1:19">
      <c r="A96" s="3">
        <v>2</v>
      </c>
      <c r="B96" s="3" t="s">
        <v>448</v>
      </c>
      <c r="C96" s="3">
        <v>4</v>
      </c>
      <c r="D96" s="3" t="s">
        <v>203</v>
      </c>
      <c r="E96" s="3" t="s">
        <v>199</v>
      </c>
      <c r="F96" s="3" t="s">
        <v>75</v>
      </c>
      <c r="G96" s="18" t="s">
        <v>16</v>
      </c>
      <c r="H96" s="219">
        <v>353</v>
      </c>
      <c r="I96" s="219">
        <v>78</v>
      </c>
      <c r="J96" s="219">
        <v>275</v>
      </c>
      <c r="K96" s="219">
        <v>177</v>
      </c>
      <c r="L96" s="219">
        <v>4</v>
      </c>
      <c r="M96" s="219">
        <v>173</v>
      </c>
      <c r="N96" s="219">
        <v>256</v>
      </c>
      <c r="O96" s="219">
        <v>26</v>
      </c>
      <c r="P96" s="219">
        <v>230</v>
      </c>
      <c r="Q96" s="18" t="str">
        <f t="shared" si="3"/>
        <v/>
      </c>
      <c r="R96" s="18" t="str">
        <f t="shared" si="4"/>
        <v/>
      </c>
      <c r="S96" s="18" t="str">
        <f t="shared" si="5"/>
        <v/>
      </c>
    </row>
    <row r="97" spans="1:19">
      <c r="A97" s="3">
        <v>2</v>
      </c>
      <c r="B97" s="3" t="s">
        <v>448</v>
      </c>
      <c r="C97" s="3">
        <v>4</v>
      </c>
      <c r="D97" s="3" t="s">
        <v>203</v>
      </c>
      <c r="E97" s="3" t="s">
        <v>199</v>
      </c>
      <c r="F97" s="3" t="s">
        <v>75</v>
      </c>
      <c r="G97" s="18" t="s">
        <v>17</v>
      </c>
      <c r="H97" s="219">
        <v>1248</v>
      </c>
      <c r="I97" s="219">
        <v>308</v>
      </c>
      <c r="J97" s="219">
        <v>940</v>
      </c>
      <c r="K97" s="219">
        <v>677</v>
      </c>
      <c r="L97" s="219">
        <v>15</v>
      </c>
      <c r="M97" s="219">
        <v>662</v>
      </c>
      <c r="N97" s="219">
        <v>918</v>
      </c>
      <c r="O97" s="219">
        <v>101</v>
      </c>
      <c r="P97" s="219">
        <v>817</v>
      </c>
      <c r="Q97" s="18" t="str">
        <f t="shared" si="3"/>
        <v/>
      </c>
      <c r="R97" s="18" t="str">
        <f t="shared" si="4"/>
        <v/>
      </c>
      <c r="S97" s="18" t="str">
        <f t="shared" si="5"/>
        <v/>
      </c>
    </row>
    <row r="98" spans="1:19">
      <c r="A98" s="3">
        <v>2</v>
      </c>
      <c r="B98" s="3" t="s">
        <v>448</v>
      </c>
      <c r="C98" s="3">
        <v>5</v>
      </c>
      <c r="D98" s="3" t="s">
        <v>445</v>
      </c>
      <c r="E98" s="3">
        <v>3</v>
      </c>
      <c r="F98" s="3" t="s">
        <v>443</v>
      </c>
      <c r="G98" s="18" t="s">
        <v>15</v>
      </c>
      <c r="H98" s="219">
        <v>27</v>
      </c>
      <c r="I98" s="219">
        <v>11</v>
      </c>
      <c r="J98" s="219">
        <v>16</v>
      </c>
      <c r="K98" s="219">
        <v>10</v>
      </c>
      <c r="L98" s="219">
        <v>2</v>
      </c>
      <c r="M98" s="219">
        <v>8</v>
      </c>
      <c r="N98" s="219">
        <v>21</v>
      </c>
      <c r="O98" s="219">
        <v>6</v>
      </c>
      <c r="P98" s="219">
        <v>15</v>
      </c>
      <c r="Q98" s="18" t="str">
        <f t="shared" si="3"/>
        <v/>
      </c>
      <c r="R98" s="18" t="str">
        <f t="shared" si="4"/>
        <v/>
      </c>
      <c r="S98" s="18" t="str">
        <f t="shared" si="5"/>
        <v/>
      </c>
    </row>
    <row r="99" spans="1:19">
      <c r="A99" s="3">
        <v>2</v>
      </c>
      <c r="B99" s="3" t="s">
        <v>448</v>
      </c>
      <c r="C99" s="3">
        <v>5</v>
      </c>
      <c r="D99" s="3" t="s">
        <v>445</v>
      </c>
      <c r="E99" s="3">
        <v>3</v>
      </c>
      <c r="F99" s="3" t="s">
        <v>443</v>
      </c>
      <c r="G99" s="18" t="s">
        <v>16</v>
      </c>
      <c r="H99" s="219">
        <v>82</v>
      </c>
      <c r="I99" s="219">
        <v>23</v>
      </c>
      <c r="J99" s="219">
        <v>59</v>
      </c>
      <c r="K99" s="219">
        <v>25</v>
      </c>
      <c r="L99" s="219">
        <v>5</v>
      </c>
      <c r="M99" s="219">
        <v>20</v>
      </c>
      <c r="N99" s="219">
        <v>53</v>
      </c>
      <c r="O99" s="219">
        <v>11</v>
      </c>
      <c r="P99" s="219">
        <v>42</v>
      </c>
      <c r="Q99" s="18" t="str">
        <f t="shared" si="3"/>
        <v/>
      </c>
      <c r="R99" s="18" t="str">
        <f t="shared" si="4"/>
        <v/>
      </c>
      <c r="S99" s="18" t="str">
        <f t="shared" si="5"/>
        <v/>
      </c>
    </row>
    <row r="100" spans="1:19">
      <c r="A100" s="3">
        <v>2</v>
      </c>
      <c r="B100" s="3" t="s">
        <v>448</v>
      </c>
      <c r="C100" s="3">
        <v>5</v>
      </c>
      <c r="D100" s="3" t="s">
        <v>445</v>
      </c>
      <c r="E100" s="3">
        <v>3</v>
      </c>
      <c r="F100" s="3" t="s">
        <v>443</v>
      </c>
      <c r="G100" s="18" t="s">
        <v>17</v>
      </c>
      <c r="H100" s="219">
        <v>109</v>
      </c>
      <c r="I100" s="219">
        <v>34</v>
      </c>
      <c r="J100" s="219">
        <v>75</v>
      </c>
      <c r="K100" s="219">
        <v>35</v>
      </c>
      <c r="L100" s="219">
        <v>7</v>
      </c>
      <c r="M100" s="219">
        <v>28</v>
      </c>
      <c r="N100" s="219">
        <v>74</v>
      </c>
      <c r="O100" s="219">
        <v>17</v>
      </c>
      <c r="P100" s="219">
        <v>57</v>
      </c>
      <c r="Q100" s="18" t="str">
        <f t="shared" si="3"/>
        <v/>
      </c>
      <c r="R100" s="18" t="str">
        <f t="shared" si="4"/>
        <v/>
      </c>
      <c r="S100" s="18" t="str">
        <f t="shared" si="5"/>
        <v/>
      </c>
    </row>
    <row r="101" spans="1:19">
      <c r="A101" s="3">
        <v>2</v>
      </c>
      <c r="B101" s="3" t="s">
        <v>448</v>
      </c>
      <c r="C101" s="3">
        <v>5</v>
      </c>
      <c r="D101" s="3" t="s">
        <v>445</v>
      </c>
      <c r="E101" s="3">
        <v>4</v>
      </c>
      <c r="F101" s="3" t="s">
        <v>444</v>
      </c>
      <c r="G101" s="18" t="s">
        <v>15</v>
      </c>
      <c r="H101" s="219">
        <v>39</v>
      </c>
      <c r="I101" s="219">
        <v>33</v>
      </c>
      <c r="J101" s="219">
        <v>6</v>
      </c>
      <c r="K101" s="219">
        <v>6</v>
      </c>
      <c r="L101" s="219">
        <v>4</v>
      </c>
      <c r="M101" s="219">
        <v>2</v>
      </c>
      <c r="N101" s="219">
        <v>25</v>
      </c>
      <c r="O101" s="219">
        <v>21</v>
      </c>
      <c r="P101" s="219">
        <v>4</v>
      </c>
      <c r="Q101" s="18" t="str">
        <f t="shared" si="3"/>
        <v/>
      </c>
      <c r="R101" s="18" t="str">
        <f t="shared" si="4"/>
        <v/>
      </c>
      <c r="S101" s="18" t="str">
        <f t="shared" si="5"/>
        <v/>
      </c>
    </row>
    <row r="102" spans="1:19">
      <c r="A102" s="3">
        <v>2</v>
      </c>
      <c r="B102" s="3" t="s">
        <v>448</v>
      </c>
      <c r="C102" s="3">
        <v>5</v>
      </c>
      <c r="D102" s="3" t="s">
        <v>445</v>
      </c>
      <c r="E102" s="3">
        <v>4</v>
      </c>
      <c r="F102" s="3" t="s">
        <v>444</v>
      </c>
      <c r="G102" s="18" t="s">
        <v>16</v>
      </c>
      <c r="H102" s="219">
        <v>60</v>
      </c>
      <c r="I102" s="219">
        <v>46</v>
      </c>
      <c r="J102" s="219">
        <v>14</v>
      </c>
      <c r="K102" s="219">
        <v>24</v>
      </c>
      <c r="L102" s="219">
        <v>18</v>
      </c>
      <c r="M102" s="219">
        <v>6</v>
      </c>
      <c r="N102" s="219">
        <v>44</v>
      </c>
      <c r="O102" s="219">
        <v>35</v>
      </c>
      <c r="P102" s="219">
        <v>9</v>
      </c>
      <c r="Q102" s="18" t="str">
        <f t="shared" si="3"/>
        <v/>
      </c>
      <c r="R102" s="18" t="str">
        <f t="shared" si="4"/>
        <v/>
      </c>
      <c r="S102" s="18" t="str">
        <f t="shared" si="5"/>
        <v/>
      </c>
    </row>
    <row r="103" spans="1:19">
      <c r="A103" s="3">
        <v>2</v>
      </c>
      <c r="B103" s="3" t="s">
        <v>448</v>
      </c>
      <c r="C103" s="3">
        <v>5</v>
      </c>
      <c r="D103" s="3" t="s">
        <v>445</v>
      </c>
      <c r="E103" s="3">
        <v>4</v>
      </c>
      <c r="F103" s="3" t="s">
        <v>444</v>
      </c>
      <c r="G103" s="18" t="s">
        <v>17</v>
      </c>
      <c r="H103" s="219">
        <v>99</v>
      </c>
      <c r="I103" s="219">
        <v>79</v>
      </c>
      <c r="J103" s="219">
        <v>20</v>
      </c>
      <c r="K103" s="219">
        <v>30</v>
      </c>
      <c r="L103" s="219">
        <v>22</v>
      </c>
      <c r="M103" s="219">
        <v>8</v>
      </c>
      <c r="N103" s="219">
        <v>69</v>
      </c>
      <c r="O103" s="219">
        <v>56</v>
      </c>
      <c r="P103" s="219">
        <v>13</v>
      </c>
      <c r="Q103" s="18" t="str">
        <f t="shared" si="3"/>
        <v/>
      </c>
      <c r="R103" s="18" t="str">
        <f t="shared" si="4"/>
        <v/>
      </c>
      <c r="S103" s="18" t="str">
        <f t="shared" si="5"/>
        <v/>
      </c>
    </row>
    <row r="104" spans="1:19">
      <c r="A104" s="3">
        <v>2</v>
      </c>
      <c r="B104" s="3" t="s">
        <v>448</v>
      </c>
      <c r="C104" s="3">
        <v>5</v>
      </c>
      <c r="D104" s="3" t="s">
        <v>445</v>
      </c>
      <c r="E104" s="3" t="s">
        <v>199</v>
      </c>
      <c r="F104" s="3" t="s">
        <v>75</v>
      </c>
      <c r="G104" s="18" t="s">
        <v>15</v>
      </c>
      <c r="H104" s="219">
        <v>66</v>
      </c>
      <c r="I104" s="219">
        <v>44</v>
      </c>
      <c r="J104" s="219">
        <v>22</v>
      </c>
      <c r="K104" s="219">
        <v>16</v>
      </c>
      <c r="L104" s="219">
        <v>6</v>
      </c>
      <c r="M104" s="219">
        <v>10</v>
      </c>
      <c r="N104" s="219">
        <v>46</v>
      </c>
      <c r="O104" s="219">
        <v>27</v>
      </c>
      <c r="P104" s="219">
        <v>19</v>
      </c>
      <c r="Q104" s="18" t="str">
        <f t="shared" si="3"/>
        <v/>
      </c>
      <c r="R104" s="18" t="str">
        <f t="shared" si="4"/>
        <v/>
      </c>
      <c r="S104" s="18" t="str">
        <f t="shared" si="5"/>
        <v/>
      </c>
    </row>
    <row r="105" spans="1:19">
      <c r="A105" s="3">
        <v>2</v>
      </c>
      <c r="B105" s="3" t="s">
        <v>448</v>
      </c>
      <c r="C105" s="3">
        <v>5</v>
      </c>
      <c r="D105" s="3" t="s">
        <v>445</v>
      </c>
      <c r="E105" s="3" t="s">
        <v>199</v>
      </c>
      <c r="F105" s="3" t="s">
        <v>75</v>
      </c>
      <c r="G105" s="18" t="s">
        <v>16</v>
      </c>
      <c r="H105" s="219">
        <v>142</v>
      </c>
      <c r="I105" s="219">
        <v>69</v>
      </c>
      <c r="J105" s="219">
        <v>73</v>
      </c>
      <c r="K105" s="219">
        <v>49</v>
      </c>
      <c r="L105" s="219">
        <v>23</v>
      </c>
      <c r="M105" s="219">
        <v>26</v>
      </c>
      <c r="N105" s="219">
        <v>97</v>
      </c>
      <c r="O105" s="219">
        <v>46</v>
      </c>
      <c r="P105" s="219">
        <v>51</v>
      </c>
      <c r="Q105" s="18" t="str">
        <f t="shared" si="3"/>
        <v/>
      </c>
      <c r="R105" s="18" t="str">
        <f t="shared" si="4"/>
        <v/>
      </c>
      <c r="S105" s="18" t="str">
        <f t="shared" si="5"/>
        <v/>
      </c>
    </row>
    <row r="106" spans="1:19">
      <c r="A106" s="3">
        <v>2</v>
      </c>
      <c r="B106" s="3" t="s">
        <v>448</v>
      </c>
      <c r="C106" s="3">
        <v>5</v>
      </c>
      <c r="D106" s="3" t="s">
        <v>445</v>
      </c>
      <c r="E106" s="3" t="s">
        <v>199</v>
      </c>
      <c r="F106" s="3" t="s">
        <v>75</v>
      </c>
      <c r="G106" s="18" t="s">
        <v>17</v>
      </c>
      <c r="H106" s="219">
        <v>208</v>
      </c>
      <c r="I106" s="219">
        <v>113</v>
      </c>
      <c r="J106" s="219">
        <v>95</v>
      </c>
      <c r="K106" s="219">
        <v>65</v>
      </c>
      <c r="L106" s="219">
        <v>29</v>
      </c>
      <c r="M106" s="219">
        <v>36</v>
      </c>
      <c r="N106" s="219">
        <v>143</v>
      </c>
      <c r="O106" s="219">
        <v>73</v>
      </c>
      <c r="P106" s="219">
        <v>70</v>
      </c>
      <c r="Q106" s="18" t="str">
        <f t="shared" si="3"/>
        <v/>
      </c>
      <c r="R106" s="18" t="str">
        <f t="shared" si="4"/>
        <v/>
      </c>
      <c r="S106" s="18" t="str">
        <f t="shared" si="5"/>
        <v/>
      </c>
    </row>
    <row r="107" spans="1:19">
      <c r="A107" s="3">
        <v>2</v>
      </c>
      <c r="B107" s="3" t="s">
        <v>448</v>
      </c>
      <c r="C107" s="3">
        <v>8</v>
      </c>
      <c r="D107" s="3" t="s">
        <v>207</v>
      </c>
      <c r="E107" s="3">
        <v>3</v>
      </c>
      <c r="F107" s="3" t="s">
        <v>443</v>
      </c>
      <c r="G107" s="18" t="s">
        <v>15</v>
      </c>
      <c r="H107" s="219">
        <v>2386</v>
      </c>
      <c r="I107" s="219">
        <v>570</v>
      </c>
      <c r="J107" s="219">
        <v>1816</v>
      </c>
      <c r="K107" s="219">
        <v>1366</v>
      </c>
      <c r="L107" s="219">
        <v>30</v>
      </c>
      <c r="M107" s="219">
        <v>1336</v>
      </c>
      <c r="N107" s="219">
        <v>1783</v>
      </c>
      <c r="O107" s="219">
        <v>156</v>
      </c>
      <c r="P107" s="219">
        <v>1627</v>
      </c>
      <c r="Q107" s="18" t="str">
        <f t="shared" si="3"/>
        <v/>
      </c>
      <c r="R107" s="18" t="str">
        <f t="shared" si="4"/>
        <v/>
      </c>
      <c r="S107" s="18" t="str">
        <f t="shared" si="5"/>
        <v/>
      </c>
    </row>
    <row r="108" spans="1:19">
      <c r="A108" s="3">
        <v>2</v>
      </c>
      <c r="B108" s="3" t="s">
        <v>448</v>
      </c>
      <c r="C108" s="3">
        <v>8</v>
      </c>
      <c r="D108" s="3" t="s">
        <v>207</v>
      </c>
      <c r="E108" s="3">
        <v>3</v>
      </c>
      <c r="F108" s="3" t="s">
        <v>443</v>
      </c>
      <c r="G108" s="18" t="s">
        <v>16</v>
      </c>
      <c r="H108" s="219">
        <v>783</v>
      </c>
      <c r="I108" s="219">
        <v>156</v>
      </c>
      <c r="J108" s="219">
        <v>627</v>
      </c>
      <c r="K108" s="219">
        <v>389</v>
      </c>
      <c r="L108" s="219">
        <v>8</v>
      </c>
      <c r="M108" s="219">
        <v>381</v>
      </c>
      <c r="N108" s="219">
        <v>592</v>
      </c>
      <c r="O108" s="219">
        <v>67</v>
      </c>
      <c r="P108" s="219">
        <v>525</v>
      </c>
      <c r="Q108" s="18" t="str">
        <f t="shared" si="3"/>
        <v/>
      </c>
      <c r="R108" s="18" t="str">
        <f t="shared" si="4"/>
        <v/>
      </c>
      <c r="S108" s="18" t="str">
        <f t="shared" si="5"/>
        <v/>
      </c>
    </row>
    <row r="109" spans="1:19">
      <c r="A109" s="3">
        <v>2</v>
      </c>
      <c r="B109" s="3" t="s">
        <v>448</v>
      </c>
      <c r="C109" s="3">
        <v>8</v>
      </c>
      <c r="D109" s="3" t="s">
        <v>207</v>
      </c>
      <c r="E109" s="3">
        <v>3</v>
      </c>
      <c r="F109" s="3" t="s">
        <v>443</v>
      </c>
      <c r="G109" s="18" t="s">
        <v>17</v>
      </c>
      <c r="H109" s="219">
        <v>3169</v>
      </c>
      <c r="I109" s="219">
        <v>726</v>
      </c>
      <c r="J109" s="219">
        <v>2443</v>
      </c>
      <c r="K109" s="219">
        <v>1755</v>
      </c>
      <c r="L109" s="219">
        <v>38</v>
      </c>
      <c r="M109" s="219">
        <v>1717</v>
      </c>
      <c r="N109" s="219">
        <v>2375</v>
      </c>
      <c r="O109" s="219">
        <v>223</v>
      </c>
      <c r="P109" s="219">
        <v>2152</v>
      </c>
      <c r="Q109" s="18" t="str">
        <f t="shared" si="3"/>
        <v/>
      </c>
      <c r="R109" s="18" t="str">
        <f t="shared" si="4"/>
        <v/>
      </c>
      <c r="S109" s="18" t="str">
        <f t="shared" si="5"/>
        <v/>
      </c>
    </row>
    <row r="110" spans="1:19">
      <c r="A110" s="3">
        <v>2</v>
      </c>
      <c r="B110" s="3" t="s">
        <v>448</v>
      </c>
      <c r="C110" s="3">
        <v>8</v>
      </c>
      <c r="D110" s="3" t="s">
        <v>207</v>
      </c>
      <c r="E110" s="3">
        <v>4</v>
      </c>
      <c r="F110" s="3" t="s">
        <v>444</v>
      </c>
      <c r="G110" s="18" t="s">
        <v>15</v>
      </c>
      <c r="H110" s="219">
        <v>341</v>
      </c>
      <c r="I110" s="219">
        <v>146</v>
      </c>
      <c r="J110" s="219">
        <v>195</v>
      </c>
      <c r="K110" s="219">
        <v>113</v>
      </c>
      <c r="L110" s="219">
        <v>2</v>
      </c>
      <c r="M110" s="219">
        <v>111</v>
      </c>
      <c r="N110" s="219">
        <v>189</v>
      </c>
      <c r="O110" s="219">
        <v>33</v>
      </c>
      <c r="P110" s="219">
        <v>156</v>
      </c>
      <c r="Q110" s="18" t="str">
        <f t="shared" si="3"/>
        <v/>
      </c>
      <c r="R110" s="18" t="str">
        <f t="shared" si="4"/>
        <v/>
      </c>
      <c r="S110" s="18" t="str">
        <f t="shared" si="5"/>
        <v/>
      </c>
    </row>
    <row r="111" spans="1:19">
      <c r="A111" s="3">
        <v>2</v>
      </c>
      <c r="B111" s="3" t="s">
        <v>448</v>
      </c>
      <c r="C111" s="3">
        <v>8</v>
      </c>
      <c r="D111" s="3" t="s">
        <v>207</v>
      </c>
      <c r="E111" s="3">
        <v>4</v>
      </c>
      <c r="F111" s="3" t="s">
        <v>444</v>
      </c>
      <c r="G111" s="18" t="s">
        <v>16</v>
      </c>
      <c r="H111" s="219">
        <v>163</v>
      </c>
      <c r="I111" s="219">
        <v>61</v>
      </c>
      <c r="J111" s="219">
        <v>102</v>
      </c>
      <c r="K111" s="219">
        <v>55</v>
      </c>
      <c r="L111" s="219">
        <v>8</v>
      </c>
      <c r="M111" s="219">
        <v>47</v>
      </c>
      <c r="N111" s="219">
        <v>97</v>
      </c>
      <c r="O111" s="219">
        <v>18</v>
      </c>
      <c r="P111" s="219">
        <v>79</v>
      </c>
      <c r="Q111" s="18" t="str">
        <f t="shared" si="3"/>
        <v/>
      </c>
      <c r="R111" s="18" t="str">
        <f t="shared" si="4"/>
        <v/>
      </c>
      <c r="S111" s="18" t="str">
        <f t="shared" si="5"/>
        <v/>
      </c>
    </row>
    <row r="112" spans="1:19">
      <c r="A112" s="3">
        <v>2</v>
      </c>
      <c r="B112" s="3" t="s">
        <v>448</v>
      </c>
      <c r="C112" s="3">
        <v>8</v>
      </c>
      <c r="D112" s="3" t="s">
        <v>207</v>
      </c>
      <c r="E112" s="3">
        <v>4</v>
      </c>
      <c r="F112" s="3" t="s">
        <v>444</v>
      </c>
      <c r="G112" s="18" t="s">
        <v>17</v>
      </c>
      <c r="H112" s="219">
        <v>504</v>
      </c>
      <c r="I112" s="219">
        <v>207</v>
      </c>
      <c r="J112" s="219">
        <v>297</v>
      </c>
      <c r="K112" s="219">
        <v>168</v>
      </c>
      <c r="L112" s="219">
        <v>10</v>
      </c>
      <c r="M112" s="219">
        <v>158</v>
      </c>
      <c r="N112" s="219">
        <v>286</v>
      </c>
      <c r="O112" s="219">
        <v>51</v>
      </c>
      <c r="P112" s="219">
        <v>235</v>
      </c>
      <c r="Q112" s="18" t="str">
        <f t="shared" si="3"/>
        <v/>
      </c>
      <c r="R112" s="18" t="str">
        <f t="shared" si="4"/>
        <v/>
      </c>
      <c r="S112" s="18" t="str">
        <f t="shared" si="5"/>
        <v/>
      </c>
    </row>
    <row r="113" spans="1:19">
      <c r="A113" s="3">
        <v>2</v>
      </c>
      <c r="B113" s="3" t="s">
        <v>448</v>
      </c>
      <c r="C113" s="3">
        <v>8</v>
      </c>
      <c r="D113" s="3" t="s">
        <v>207</v>
      </c>
      <c r="E113" s="3" t="s">
        <v>199</v>
      </c>
      <c r="F113" s="3" t="s">
        <v>75</v>
      </c>
      <c r="G113" s="18" t="s">
        <v>15</v>
      </c>
      <c r="H113" s="219">
        <v>2727</v>
      </c>
      <c r="I113" s="219">
        <v>716</v>
      </c>
      <c r="J113" s="219">
        <v>2011</v>
      </c>
      <c r="K113" s="219">
        <v>1479</v>
      </c>
      <c r="L113" s="219">
        <v>32</v>
      </c>
      <c r="M113" s="219">
        <v>1447</v>
      </c>
      <c r="N113" s="219">
        <v>1972</v>
      </c>
      <c r="O113" s="219">
        <v>189</v>
      </c>
      <c r="P113" s="219">
        <v>1783</v>
      </c>
      <c r="Q113" s="18" t="str">
        <f t="shared" si="3"/>
        <v/>
      </c>
      <c r="R113" s="18" t="str">
        <f t="shared" si="4"/>
        <v/>
      </c>
      <c r="S113" s="18" t="str">
        <f t="shared" si="5"/>
        <v/>
      </c>
    </row>
    <row r="114" spans="1:19">
      <c r="A114" s="3">
        <v>2</v>
      </c>
      <c r="B114" s="3" t="s">
        <v>448</v>
      </c>
      <c r="C114" s="3">
        <v>8</v>
      </c>
      <c r="D114" s="3" t="s">
        <v>207</v>
      </c>
      <c r="E114" s="3" t="s">
        <v>199</v>
      </c>
      <c r="F114" s="3" t="s">
        <v>75</v>
      </c>
      <c r="G114" s="18" t="s">
        <v>16</v>
      </c>
      <c r="H114" s="219">
        <v>946</v>
      </c>
      <c r="I114" s="219">
        <v>217</v>
      </c>
      <c r="J114" s="219">
        <v>729</v>
      </c>
      <c r="K114" s="219">
        <v>444</v>
      </c>
      <c r="L114" s="219">
        <v>16</v>
      </c>
      <c r="M114" s="219">
        <v>428</v>
      </c>
      <c r="N114" s="219">
        <v>689</v>
      </c>
      <c r="O114" s="219">
        <v>85</v>
      </c>
      <c r="P114" s="219">
        <v>604</v>
      </c>
      <c r="Q114" s="18" t="str">
        <f t="shared" si="3"/>
        <v/>
      </c>
      <c r="R114" s="18" t="str">
        <f t="shared" si="4"/>
        <v/>
      </c>
      <c r="S114" s="18" t="str">
        <f t="shared" si="5"/>
        <v/>
      </c>
    </row>
    <row r="115" spans="1:19">
      <c r="A115" s="3">
        <v>2</v>
      </c>
      <c r="B115" s="3" t="s">
        <v>448</v>
      </c>
      <c r="C115" s="3">
        <v>8</v>
      </c>
      <c r="D115" s="3" t="s">
        <v>207</v>
      </c>
      <c r="E115" s="3" t="s">
        <v>199</v>
      </c>
      <c r="F115" s="3" t="s">
        <v>75</v>
      </c>
      <c r="G115" s="18" t="s">
        <v>17</v>
      </c>
      <c r="H115" s="219">
        <v>3673</v>
      </c>
      <c r="I115" s="219">
        <v>933</v>
      </c>
      <c r="J115" s="219">
        <v>2740</v>
      </c>
      <c r="K115" s="219">
        <v>1923</v>
      </c>
      <c r="L115" s="219">
        <v>48</v>
      </c>
      <c r="M115" s="219">
        <v>1875</v>
      </c>
      <c r="N115" s="219">
        <v>2661</v>
      </c>
      <c r="O115" s="219">
        <v>274</v>
      </c>
      <c r="P115" s="219">
        <v>2387</v>
      </c>
      <c r="Q115" s="18" t="str">
        <f t="shared" si="3"/>
        <v/>
      </c>
      <c r="R115" s="18" t="str">
        <f t="shared" si="4"/>
        <v/>
      </c>
      <c r="S115" s="18" t="str">
        <f t="shared" si="5"/>
        <v/>
      </c>
    </row>
    <row r="116" spans="1:19">
      <c r="A116" s="3">
        <v>2</v>
      </c>
      <c r="B116" s="3" t="s">
        <v>448</v>
      </c>
      <c r="C116" s="3">
        <v>10</v>
      </c>
      <c r="D116" s="3" t="s">
        <v>447</v>
      </c>
      <c r="E116" s="3">
        <v>3</v>
      </c>
      <c r="F116" s="3" t="s">
        <v>443</v>
      </c>
      <c r="G116" s="18" t="s">
        <v>15</v>
      </c>
      <c r="H116" s="219">
        <v>983</v>
      </c>
      <c r="I116" s="219">
        <v>246</v>
      </c>
      <c r="J116" s="219">
        <v>737</v>
      </c>
      <c r="K116" s="219">
        <v>542</v>
      </c>
      <c r="L116" s="219">
        <v>18</v>
      </c>
      <c r="M116" s="219">
        <v>524</v>
      </c>
      <c r="N116" s="219">
        <v>719</v>
      </c>
      <c r="O116" s="219">
        <v>67</v>
      </c>
      <c r="P116" s="219">
        <v>652</v>
      </c>
      <c r="Q116" s="18" t="str">
        <f t="shared" si="3"/>
        <v/>
      </c>
      <c r="R116" s="18" t="str">
        <f t="shared" si="4"/>
        <v/>
      </c>
      <c r="S116" s="18" t="str">
        <f t="shared" si="5"/>
        <v/>
      </c>
    </row>
    <row r="117" spans="1:19">
      <c r="A117" s="3">
        <v>2</v>
      </c>
      <c r="B117" s="3" t="s">
        <v>448</v>
      </c>
      <c r="C117" s="3">
        <v>10</v>
      </c>
      <c r="D117" s="3" t="s">
        <v>447</v>
      </c>
      <c r="E117" s="3">
        <v>3</v>
      </c>
      <c r="F117" s="3" t="s">
        <v>443</v>
      </c>
      <c r="G117" s="18" t="s">
        <v>16</v>
      </c>
      <c r="H117" s="219">
        <v>748</v>
      </c>
      <c r="I117" s="219">
        <v>183</v>
      </c>
      <c r="J117" s="219">
        <v>565</v>
      </c>
      <c r="K117" s="219">
        <v>340</v>
      </c>
      <c r="L117" s="219">
        <v>20</v>
      </c>
      <c r="M117" s="219">
        <v>320</v>
      </c>
      <c r="N117" s="219">
        <v>536</v>
      </c>
      <c r="O117" s="219">
        <v>68</v>
      </c>
      <c r="P117" s="219">
        <v>468</v>
      </c>
      <c r="Q117" s="18" t="str">
        <f t="shared" si="3"/>
        <v/>
      </c>
      <c r="R117" s="18" t="str">
        <f t="shared" si="4"/>
        <v/>
      </c>
      <c r="S117" s="18" t="str">
        <f t="shared" si="5"/>
        <v/>
      </c>
    </row>
    <row r="118" spans="1:19">
      <c r="A118" s="3">
        <v>2</v>
      </c>
      <c r="B118" s="3" t="s">
        <v>448</v>
      </c>
      <c r="C118" s="3">
        <v>10</v>
      </c>
      <c r="D118" s="3" t="s">
        <v>447</v>
      </c>
      <c r="E118" s="3">
        <v>3</v>
      </c>
      <c r="F118" s="3" t="s">
        <v>443</v>
      </c>
      <c r="G118" s="18" t="s">
        <v>17</v>
      </c>
      <c r="H118" s="219">
        <v>1731</v>
      </c>
      <c r="I118" s="219">
        <v>429</v>
      </c>
      <c r="J118" s="219">
        <v>1302</v>
      </c>
      <c r="K118" s="219">
        <v>882</v>
      </c>
      <c r="L118" s="219">
        <v>38</v>
      </c>
      <c r="M118" s="219">
        <v>844</v>
      </c>
      <c r="N118" s="219">
        <v>1255</v>
      </c>
      <c r="O118" s="219">
        <v>135</v>
      </c>
      <c r="P118" s="219">
        <v>1120</v>
      </c>
      <c r="Q118" s="18" t="str">
        <f t="shared" si="3"/>
        <v/>
      </c>
      <c r="R118" s="18" t="str">
        <f t="shared" si="4"/>
        <v/>
      </c>
      <c r="S118" s="18" t="str">
        <f t="shared" si="5"/>
        <v/>
      </c>
    </row>
    <row r="119" spans="1:19">
      <c r="A119" s="3">
        <v>2</v>
      </c>
      <c r="B119" s="3" t="s">
        <v>448</v>
      </c>
      <c r="C119" s="3">
        <v>10</v>
      </c>
      <c r="D119" s="3" t="s">
        <v>447</v>
      </c>
      <c r="E119" s="3">
        <v>4</v>
      </c>
      <c r="F119" s="3" t="s">
        <v>444</v>
      </c>
      <c r="G119" s="18" t="s">
        <v>15</v>
      </c>
      <c r="H119" s="219">
        <v>190</v>
      </c>
      <c r="I119" s="219">
        <v>120</v>
      </c>
      <c r="J119" s="219">
        <v>70</v>
      </c>
      <c r="K119" s="219">
        <v>28</v>
      </c>
      <c r="L119" s="219">
        <v>2</v>
      </c>
      <c r="M119" s="219">
        <v>26</v>
      </c>
      <c r="N119" s="219">
        <v>78</v>
      </c>
      <c r="O119" s="219">
        <v>26</v>
      </c>
      <c r="P119" s="219">
        <v>52</v>
      </c>
      <c r="Q119" s="18" t="str">
        <f t="shared" si="3"/>
        <v/>
      </c>
      <c r="R119" s="18" t="str">
        <f t="shared" si="4"/>
        <v/>
      </c>
      <c r="S119" s="18" t="str">
        <f t="shared" si="5"/>
        <v/>
      </c>
    </row>
    <row r="120" spans="1:19">
      <c r="A120" s="3">
        <v>2</v>
      </c>
      <c r="B120" s="3" t="s">
        <v>448</v>
      </c>
      <c r="C120" s="3">
        <v>10</v>
      </c>
      <c r="D120" s="3" t="s">
        <v>447</v>
      </c>
      <c r="E120" s="3">
        <v>4</v>
      </c>
      <c r="F120" s="3" t="s">
        <v>444</v>
      </c>
      <c r="G120" s="18" t="s">
        <v>16</v>
      </c>
      <c r="H120" s="219">
        <v>212</v>
      </c>
      <c r="I120" s="219">
        <v>131</v>
      </c>
      <c r="J120" s="219">
        <v>81</v>
      </c>
      <c r="K120" s="219">
        <v>44</v>
      </c>
      <c r="L120" s="219">
        <v>9</v>
      </c>
      <c r="M120" s="219">
        <v>35</v>
      </c>
      <c r="N120" s="219">
        <v>91</v>
      </c>
      <c r="O120" s="219">
        <v>35</v>
      </c>
      <c r="P120" s="219">
        <v>56</v>
      </c>
      <c r="Q120" s="18" t="str">
        <f t="shared" si="3"/>
        <v/>
      </c>
      <c r="R120" s="18" t="str">
        <f t="shared" si="4"/>
        <v/>
      </c>
      <c r="S120" s="18" t="str">
        <f t="shared" si="5"/>
        <v/>
      </c>
    </row>
    <row r="121" spans="1:19">
      <c r="A121" s="3">
        <v>2</v>
      </c>
      <c r="B121" s="3" t="s">
        <v>448</v>
      </c>
      <c r="C121" s="3">
        <v>10</v>
      </c>
      <c r="D121" s="3" t="s">
        <v>447</v>
      </c>
      <c r="E121" s="3">
        <v>4</v>
      </c>
      <c r="F121" s="3" t="s">
        <v>444</v>
      </c>
      <c r="G121" s="18" t="s">
        <v>17</v>
      </c>
      <c r="H121" s="219">
        <v>402</v>
      </c>
      <c r="I121" s="219">
        <v>251</v>
      </c>
      <c r="J121" s="219">
        <v>151</v>
      </c>
      <c r="K121" s="219">
        <v>72</v>
      </c>
      <c r="L121" s="219">
        <v>11</v>
      </c>
      <c r="M121" s="219">
        <v>61</v>
      </c>
      <c r="N121" s="219">
        <v>169</v>
      </c>
      <c r="O121" s="219">
        <v>61</v>
      </c>
      <c r="P121" s="219">
        <v>108</v>
      </c>
      <c r="Q121" s="18" t="str">
        <f t="shared" si="3"/>
        <v/>
      </c>
      <c r="R121" s="18" t="str">
        <f t="shared" si="4"/>
        <v/>
      </c>
      <c r="S121" s="18" t="str">
        <f t="shared" si="5"/>
        <v/>
      </c>
    </row>
    <row r="122" spans="1:19">
      <c r="A122" s="3">
        <v>2</v>
      </c>
      <c r="B122" s="3" t="s">
        <v>448</v>
      </c>
      <c r="C122" s="3">
        <v>10</v>
      </c>
      <c r="D122" s="3" t="s">
        <v>447</v>
      </c>
      <c r="E122" s="3" t="s">
        <v>199</v>
      </c>
      <c r="F122" s="3" t="s">
        <v>75</v>
      </c>
      <c r="G122" s="18" t="s">
        <v>15</v>
      </c>
      <c r="H122" s="219">
        <v>1173</v>
      </c>
      <c r="I122" s="219">
        <v>366</v>
      </c>
      <c r="J122" s="219">
        <v>807</v>
      </c>
      <c r="K122" s="219">
        <v>570</v>
      </c>
      <c r="L122" s="219">
        <v>20</v>
      </c>
      <c r="M122" s="219">
        <v>550</v>
      </c>
      <c r="N122" s="219">
        <v>797</v>
      </c>
      <c r="O122" s="219">
        <v>93</v>
      </c>
      <c r="P122" s="219">
        <v>704</v>
      </c>
      <c r="Q122" s="18" t="str">
        <f t="shared" si="3"/>
        <v/>
      </c>
      <c r="R122" s="18" t="str">
        <f t="shared" si="4"/>
        <v/>
      </c>
      <c r="S122" s="18" t="str">
        <f t="shared" si="5"/>
        <v/>
      </c>
    </row>
    <row r="123" spans="1:19">
      <c r="A123" s="3">
        <v>2</v>
      </c>
      <c r="B123" s="3" t="s">
        <v>448</v>
      </c>
      <c r="C123" s="3">
        <v>10</v>
      </c>
      <c r="D123" s="3" t="s">
        <v>447</v>
      </c>
      <c r="E123" s="3" t="s">
        <v>199</v>
      </c>
      <c r="F123" s="3" t="s">
        <v>75</v>
      </c>
      <c r="G123" s="18" t="s">
        <v>16</v>
      </c>
      <c r="H123" s="219">
        <v>960</v>
      </c>
      <c r="I123" s="219">
        <v>314</v>
      </c>
      <c r="J123" s="219">
        <v>646</v>
      </c>
      <c r="K123" s="219">
        <v>384</v>
      </c>
      <c r="L123" s="219">
        <v>29</v>
      </c>
      <c r="M123" s="219">
        <v>355</v>
      </c>
      <c r="N123" s="219">
        <v>627</v>
      </c>
      <c r="O123" s="219">
        <v>103</v>
      </c>
      <c r="P123" s="219">
        <v>524</v>
      </c>
      <c r="Q123" s="18" t="str">
        <f t="shared" si="3"/>
        <v/>
      </c>
      <c r="R123" s="18" t="str">
        <f t="shared" si="4"/>
        <v/>
      </c>
      <c r="S123" s="18" t="str">
        <f t="shared" si="5"/>
        <v/>
      </c>
    </row>
    <row r="124" spans="1:19">
      <c r="A124" s="3">
        <v>2</v>
      </c>
      <c r="B124" s="3" t="s">
        <v>448</v>
      </c>
      <c r="C124" s="3">
        <v>10</v>
      </c>
      <c r="D124" s="3" t="s">
        <v>447</v>
      </c>
      <c r="E124" s="3" t="s">
        <v>199</v>
      </c>
      <c r="F124" s="3" t="s">
        <v>75</v>
      </c>
      <c r="G124" s="18" t="s">
        <v>17</v>
      </c>
      <c r="H124" s="219">
        <v>2133</v>
      </c>
      <c r="I124" s="219">
        <v>680</v>
      </c>
      <c r="J124" s="219">
        <v>1453</v>
      </c>
      <c r="K124" s="219">
        <v>954</v>
      </c>
      <c r="L124" s="219">
        <v>49</v>
      </c>
      <c r="M124" s="219">
        <v>905</v>
      </c>
      <c r="N124" s="219">
        <v>1424</v>
      </c>
      <c r="O124" s="219">
        <v>196</v>
      </c>
      <c r="P124" s="219">
        <v>1228</v>
      </c>
      <c r="Q124" s="18" t="str">
        <f t="shared" si="3"/>
        <v/>
      </c>
      <c r="R124" s="18" t="str">
        <f t="shared" si="4"/>
        <v/>
      </c>
      <c r="S124" s="18" t="str">
        <f t="shared" si="5"/>
        <v/>
      </c>
    </row>
    <row r="125" spans="1:19">
      <c r="A125" s="3">
        <v>2</v>
      </c>
      <c r="B125" s="3" t="s">
        <v>448</v>
      </c>
      <c r="C125" s="3" t="s">
        <v>199</v>
      </c>
      <c r="D125" s="3" t="s">
        <v>75</v>
      </c>
      <c r="E125" s="3" t="s">
        <v>199</v>
      </c>
      <c r="F125" s="3" t="s">
        <v>75</v>
      </c>
      <c r="G125" s="18" t="s">
        <v>15</v>
      </c>
      <c r="H125" s="219">
        <v>6873</v>
      </c>
      <c r="I125" s="219">
        <v>2558</v>
      </c>
      <c r="J125" s="219">
        <v>4315</v>
      </c>
      <c r="K125" s="219">
        <v>2970</v>
      </c>
      <c r="L125" s="219">
        <v>132</v>
      </c>
      <c r="M125" s="219">
        <v>2838</v>
      </c>
      <c r="N125" s="219">
        <v>4368</v>
      </c>
      <c r="O125" s="219">
        <v>710</v>
      </c>
      <c r="P125" s="219">
        <v>3658</v>
      </c>
      <c r="Q125" s="18" t="str">
        <f t="shared" si="3"/>
        <v/>
      </c>
      <c r="R125" s="18" t="str">
        <f t="shared" si="4"/>
        <v/>
      </c>
      <c r="S125" s="18" t="str">
        <f t="shared" si="5"/>
        <v/>
      </c>
    </row>
    <row r="126" spans="1:19">
      <c r="A126" s="3">
        <v>2</v>
      </c>
      <c r="B126" s="3" t="s">
        <v>448</v>
      </c>
      <c r="C126" s="3" t="s">
        <v>199</v>
      </c>
      <c r="D126" s="3" t="s">
        <v>75</v>
      </c>
      <c r="E126" s="3" t="s">
        <v>199</v>
      </c>
      <c r="F126" s="3" t="s">
        <v>75</v>
      </c>
      <c r="G126" s="18" t="s">
        <v>16</v>
      </c>
      <c r="H126" s="219">
        <v>4073</v>
      </c>
      <c r="I126" s="219">
        <v>1417</v>
      </c>
      <c r="J126" s="219">
        <v>2656</v>
      </c>
      <c r="K126" s="219">
        <v>1602</v>
      </c>
      <c r="L126" s="219">
        <v>150</v>
      </c>
      <c r="M126" s="219">
        <v>1452</v>
      </c>
      <c r="N126" s="219">
        <v>2664</v>
      </c>
      <c r="O126" s="219">
        <v>536</v>
      </c>
      <c r="P126" s="219">
        <v>2128</v>
      </c>
      <c r="Q126" s="18" t="str">
        <f t="shared" si="3"/>
        <v/>
      </c>
      <c r="R126" s="18" t="str">
        <f t="shared" si="4"/>
        <v/>
      </c>
      <c r="S126" s="18" t="str">
        <f t="shared" si="5"/>
        <v/>
      </c>
    </row>
    <row r="127" spans="1:19">
      <c r="A127" s="3">
        <v>2</v>
      </c>
      <c r="B127" s="3" t="s">
        <v>448</v>
      </c>
      <c r="C127" s="3" t="s">
        <v>199</v>
      </c>
      <c r="D127" s="3" t="s">
        <v>75</v>
      </c>
      <c r="E127" s="3" t="s">
        <v>199</v>
      </c>
      <c r="F127" s="3" t="s">
        <v>75</v>
      </c>
      <c r="G127" s="18" t="s">
        <v>17</v>
      </c>
      <c r="H127" s="219">
        <v>10946</v>
      </c>
      <c r="I127" s="219">
        <v>3975</v>
      </c>
      <c r="J127" s="219">
        <v>6971</v>
      </c>
      <c r="K127" s="219">
        <v>4572</v>
      </c>
      <c r="L127" s="219">
        <v>282</v>
      </c>
      <c r="M127" s="219">
        <v>4290</v>
      </c>
      <c r="N127" s="219">
        <v>7032</v>
      </c>
      <c r="O127" s="219">
        <v>1246</v>
      </c>
      <c r="P127" s="219">
        <v>5786</v>
      </c>
      <c r="Q127" s="18" t="str">
        <f t="shared" si="3"/>
        <v/>
      </c>
      <c r="R127" s="18" t="str">
        <f t="shared" si="4"/>
        <v/>
      </c>
      <c r="S127" s="18" t="str">
        <f t="shared" si="5"/>
        <v/>
      </c>
    </row>
    <row r="128" spans="1:19">
      <c r="A128" s="3" t="s">
        <v>449</v>
      </c>
      <c r="B128" s="3" t="s">
        <v>33</v>
      </c>
      <c r="G128" s="18" t="s">
        <v>15</v>
      </c>
      <c r="H128" s="219">
        <v>101608</v>
      </c>
      <c r="I128" s="219">
        <v>20219</v>
      </c>
      <c r="J128" s="219">
        <v>81389</v>
      </c>
      <c r="K128" s="219">
        <v>58891</v>
      </c>
      <c r="L128" s="219">
        <v>1353</v>
      </c>
      <c r="M128" s="219">
        <v>57538</v>
      </c>
      <c r="N128" s="219">
        <v>82225</v>
      </c>
      <c r="O128" s="219">
        <v>6661</v>
      </c>
      <c r="P128" s="219">
        <v>75564</v>
      </c>
      <c r="Q128" s="18" t="str">
        <f t="shared" si="3"/>
        <v/>
      </c>
      <c r="R128" s="18" t="str">
        <f t="shared" si="4"/>
        <v/>
      </c>
      <c r="S128" s="18" t="str">
        <f t="shared" si="5"/>
        <v/>
      </c>
    </row>
    <row r="129" spans="1:19">
      <c r="A129" s="3" t="s">
        <v>449</v>
      </c>
      <c r="B129" s="3" t="s">
        <v>33</v>
      </c>
      <c r="G129" s="18" t="s">
        <v>16</v>
      </c>
      <c r="H129" s="219">
        <v>67479</v>
      </c>
      <c r="I129" s="219">
        <v>10065</v>
      </c>
      <c r="J129" s="219">
        <v>57414</v>
      </c>
      <c r="K129" s="219">
        <v>41547</v>
      </c>
      <c r="L129" s="219">
        <v>1033</v>
      </c>
      <c r="M129" s="219">
        <v>40514</v>
      </c>
      <c r="N129" s="219">
        <v>56723</v>
      </c>
      <c r="O129" s="219">
        <v>3740</v>
      </c>
      <c r="P129" s="219">
        <v>52983</v>
      </c>
      <c r="Q129" s="18" t="str">
        <f t="shared" si="3"/>
        <v/>
      </c>
      <c r="R129" s="18" t="str">
        <f t="shared" si="4"/>
        <v/>
      </c>
      <c r="S129" s="18" t="str">
        <f t="shared" si="5"/>
        <v/>
      </c>
    </row>
    <row r="130" spans="1:19">
      <c r="A130" s="3" t="s">
        <v>449</v>
      </c>
      <c r="B130" s="3" t="s">
        <v>33</v>
      </c>
      <c r="G130" s="18" t="s">
        <v>17</v>
      </c>
      <c r="H130" s="219">
        <v>169087</v>
      </c>
      <c r="I130" s="219">
        <v>30284</v>
      </c>
      <c r="J130" s="219">
        <v>138803</v>
      </c>
      <c r="K130" s="219">
        <v>100438</v>
      </c>
      <c r="L130" s="219">
        <v>2386</v>
      </c>
      <c r="M130" s="219">
        <v>98052</v>
      </c>
      <c r="N130" s="219">
        <v>138948</v>
      </c>
      <c r="O130" s="219">
        <v>10401</v>
      </c>
      <c r="P130" s="219">
        <v>128547</v>
      </c>
      <c r="Q130" s="18" t="str">
        <f t="shared" si="3"/>
        <v/>
      </c>
      <c r="R130" s="18" t="str">
        <f t="shared" si="4"/>
        <v/>
      </c>
      <c r="S130" s="18" t="str">
        <f t="shared" si="5"/>
        <v/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130"/>
  <sheetViews>
    <sheetView workbookViewId="0">
      <selection activeCell="Q16" sqref="Q16"/>
    </sheetView>
  </sheetViews>
  <sheetFormatPr baseColWidth="10" defaultColWidth="11.25" defaultRowHeight="11.25"/>
  <cols>
    <col min="1" max="1" width="1.875" style="3" bestFit="1" customWidth="1"/>
    <col min="2" max="2" width="32.125" style="3" bestFit="1" customWidth="1"/>
    <col min="3" max="3" width="2.375" style="3" bestFit="1" customWidth="1"/>
    <col min="4" max="4" width="39.625" style="3" bestFit="1" customWidth="1"/>
    <col min="5" max="5" width="2.375" style="3" bestFit="1" customWidth="1"/>
    <col min="6" max="6" width="29.5" style="3" bestFit="1" customWidth="1"/>
    <col min="7" max="7" width="5.25" style="18" bestFit="1" customWidth="1"/>
    <col min="8" max="8" width="7" style="219" bestFit="1" customWidth="1"/>
    <col min="9" max="9" width="6.875" style="219" bestFit="1" customWidth="1"/>
    <col min="10" max="10" width="5.75" style="219" bestFit="1" customWidth="1"/>
    <col min="11" max="11" width="7" style="219" bestFit="1" customWidth="1"/>
    <col min="12" max="12" width="6.875" style="219" bestFit="1" customWidth="1"/>
    <col min="13" max="13" width="5.75" style="219" bestFit="1" customWidth="1"/>
    <col min="14" max="14" width="7" style="219" bestFit="1" customWidth="1"/>
    <col min="15" max="15" width="6.875" style="219" bestFit="1" customWidth="1"/>
    <col min="16" max="16" width="5.75" style="219" bestFit="1" customWidth="1"/>
    <col min="17" max="19" width="6" style="3" customWidth="1"/>
    <col min="20" max="16384" width="11.25" style="3"/>
  </cols>
  <sheetData>
    <row r="1" spans="1:19">
      <c r="A1" s="3" t="s">
        <v>1</v>
      </c>
    </row>
    <row r="2" spans="1:19">
      <c r="A2" s="3" t="s">
        <v>34</v>
      </c>
    </row>
    <row r="5" spans="1:19" ht="12.75">
      <c r="A5" s="242" t="s">
        <v>433</v>
      </c>
    </row>
    <row r="6" spans="1:19" ht="12.75">
      <c r="A6" s="242" t="s">
        <v>451</v>
      </c>
    </row>
    <row r="8" spans="1:19">
      <c r="A8" s="243"/>
      <c r="B8" s="244"/>
      <c r="C8" s="243"/>
      <c r="D8" s="244"/>
      <c r="E8" s="243"/>
      <c r="F8" s="244"/>
      <c r="G8" s="10"/>
      <c r="H8" s="224" t="s">
        <v>434</v>
      </c>
      <c r="I8" s="224"/>
      <c r="J8" s="225"/>
      <c r="K8" s="224" t="s">
        <v>434</v>
      </c>
      <c r="L8" s="224"/>
      <c r="M8" s="225"/>
      <c r="N8" s="224" t="s">
        <v>434</v>
      </c>
      <c r="O8" s="224"/>
      <c r="P8" s="224"/>
    </row>
    <row r="9" spans="1:19">
      <c r="A9" s="245"/>
      <c r="B9" s="246"/>
      <c r="C9" s="245"/>
      <c r="D9" s="246"/>
      <c r="E9" s="245"/>
      <c r="F9" s="246"/>
      <c r="G9" s="173"/>
      <c r="H9" s="228" t="s">
        <v>435</v>
      </c>
      <c r="I9" s="228"/>
      <c r="J9" s="229"/>
      <c r="K9" s="228" t="s">
        <v>435</v>
      </c>
      <c r="L9" s="228"/>
      <c r="M9" s="229"/>
      <c r="N9" s="228" t="s">
        <v>435</v>
      </c>
      <c r="O9" s="228"/>
      <c r="P9" s="228"/>
    </row>
    <row r="10" spans="1:19">
      <c r="A10" s="245"/>
      <c r="B10" s="246" t="s">
        <v>228</v>
      </c>
      <c r="C10" s="245"/>
      <c r="D10" s="246" t="s">
        <v>32</v>
      </c>
      <c r="E10" s="245"/>
      <c r="F10" s="246" t="s">
        <v>6</v>
      </c>
      <c r="G10" s="173" t="s">
        <v>436</v>
      </c>
      <c r="H10" s="228" t="s">
        <v>437</v>
      </c>
      <c r="I10" s="228"/>
      <c r="J10" s="229"/>
      <c r="K10" s="228" t="s">
        <v>437</v>
      </c>
      <c r="L10" s="228"/>
      <c r="M10" s="229"/>
      <c r="N10" s="228" t="s">
        <v>437</v>
      </c>
      <c r="O10" s="228"/>
      <c r="P10" s="228"/>
    </row>
    <row r="11" spans="1:19">
      <c r="A11" s="245"/>
      <c r="B11" s="246"/>
      <c r="C11" s="245"/>
      <c r="D11" s="246" t="s">
        <v>438</v>
      </c>
      <c r="E11" s="245"/>
      <c r="F11" s="246"/>
      <c r="G11" s="173" t="s">
        <v>439</v>
      </c>
      <c r="H11" s="230"/>
      <c r="I11" s="231"/>
      <c r="J11" s="232"/>
      <c r="K11" s="233" t="s">
        <v>440</v>
      </c>
      <c r="L11" s="233"/>
      <c r="M11" s="234"/>
      <c r="N11" s="233" t="s">
        <v>441</v>
      </c>
      <c r="O11" s="233"/>
      <c r="P11" s="233"/>
    </row>
    <row r="12" spans="1:19">
      <c r="A12" s="247"/>
      <c r="B12" s="13"/>
      <c r="C12" s="247"/>
      <c r="D12" s="13"/>
      <c r="E12" s="247"/>
      <c r="F12" s="13"/>
      <c r="G12" s="14"/>
      <c r="H12" s="238" t="s">
        <v>39</v>
      </c>
      <c r="I12" s="238" t="s">
        <v>14</v>
      </c>
      <c r="J12" s="239" t="s">
        <v>18</v>
      </c>
      <c r="K12" s="238" t="s">
        <v>39</v>
      </c>
      <c r="L12" s="238" t="s">
        <v>14</v>
      </c>
      <c r="M12" s="238" t="s">
        <v>18</v>
      </c>
      <c r="N12" s="238" t="s">
        <v>39</v>
      </c>
      <c r="O12" s="238" t="s">
        <v>14</v>
      </c>
      <c r="P12" s="240" t="s">
        <v>18</v>
      </c>
    </row>
    <row r="14" spans="1:19">
      <c r="A14" s="3">
        <v>1</v>
      </c>
      <c r="B14" s="3" t="s">
        <v>450</v>
      </c>
      <c r="C14" s="3">
        <v>1</v>
      </c>
      <c r="D14" s="3" t="s">
        <v>191</v>
      </c>
      <c r="E14" s="3">
        <v>3</v>
      </c>
      <c r="F14" s="3" t="s">
        <v>443</v>
      </c>
      <c r="G14" s="18" t="s">
        <v>15</v>
      </c>
      <c r="H14" s="219">
        <v>5012</v>
      </c>
      <c r="I14" s="219">
        <v>1603</v>
      </c>
      <c r="J14" s="219">
        <v>3409</v>
      </c>
      <c r="K14" s="219">
        <v>1803</v>
      </c>
      <c r="L14" s="219">
        <v>125</v>
      </c>
      <c r="M14" s="219">
        <v>1678</v>
      </c>
      <c r="N14" s="219">
        <v>3322</v>
      </c>
      <c r="O14" s="219">
        <v>428</v>
      </c>
      <c r="P14" s="219">
        <v>2894</v>
      </c>
      <c r="Q14" s="18" t="str">
        <f>IF(OR(H14=I14,H14=J14),"X","")</f>
        <v/>
      </c>
      <c r="R14" s="18" t="str">
        <f>IF(OR(K14=L14,K14=M14),"X","")</f>
        <v/>
      </c>
      <c r="S14" s="18" t="str">
        <f>IF(OR(N14=O14,N14=P14),"X","")</f>
        <v/>
      </c>
    </row>
    <row r="15" spans="1:19">
      <c r="A15" s="3">
        <v>1</v>
      </c>
      <c r="B15" s="3" t="s">
        <v>450</v>
      </c>
      <c r="C15" s="3">
        <v>1</v>
      </c>
      <c r="D15" s="3" t="s">
        <v>191</v>
      </c>
      <c r="E15" s="3">
        <v>3</v>
      </c>
      <c r="F15" s="3" t="s">
        <v>443</v>
      </c>
      <c r="G15" s="18" t="s">
        <v>16</v>
      </c>
      <c r="H15" s="219">
        <v>5088</v>
      </c>
      <c r="I15" s="219">
        <v>1158</v>
      </c>
      <c r="J15" s="219">
        <v>3930</v>
      </c>
      <c r="K15" s="219">
        <v>2549</v>
      </c>
      <c r="L15" s="219">
        <v>228</v>
      </c>
      <c r="M15" s="219">
        <v>2321</v>
      </c>
      <c r="N15" s="219">
        <v>4004</v>
      </c>
      <c r="O15" s="219">
        <v>499</v>
      </c>
      <c r="P15" s="219">
        <v>3505</v>
      </c>
      <c r="Q15" s="18" t="str">
        <f t="shared" ref="Q15:Q78" si="0">IF(OR(H15=I15,H15=J15),"X","")</f>
        <v/>
      </c>
      <c r="R15" s="18" t="str">
        <f t="shared" ref="R15:R78" si="1">IF(OR(K15=L15,K15=M15),"X","")</f>
        <v/>
      </c>
      <c r="S15" s="18" t="str">
        <f t="shared" ref="S15:S78" si="2">IF(OR(N15=O15,N15=P15),"X","")</f>
        <v/>
      </c>
    </row>
    <row r="16" spans="1:19">
      <c r="A16" s="3">
        <v>1</v>
      </c>
      <c r="B16" s="3" t="s">
        <v>450</v>
      </c>
      <c r="C16" s="3">
        <v>1</v>
      </c>
      <c r="D16" s="3" t="s">
        <v>191</v>
      </c>
      <c r="E16" s="3">
        <v>3</v>
      </c>
      <c r="F16" s="3" t="s">
        <v>443</v>
      </c>
      <c r="G16" s="18" t="s">
        <v>17</v>
      </c>
      <c r="H16" s="219">
        <v>10100</v>
      </c>
      <c r="I16" s="219">
        <v>2761</v>
      </c>
      <c r="J16" s="219">
        <v>7339</v>
      </c>
      <c r="K16" s="219">
        <v>4352</v>
      </c>
      <c r="L16" s="219">
        <v>353</v>
      </c>
      <c r="M16" s="219">
        <v>3999</v>
      </c>
      <c r="N16" s="219">
        <v>7326</v>
      </c>
      <c r="O16" s="219">
        <v>927</v>
      </c>
      <c r="P16" s="219">
        <v>6399</v>
      </c>
      <c r="Q16" s="18" t="str">
        <f t="shared" si="0"/>
        <v/>
      </c>
      <c r="R16" s="18" t="str">
        <f t="shared" si="1"/>
        <v/>
      </c>
      <c r="S16" s="18" t="str">
        <f t="shared" si="2"/>
        <v/>
      </c>
    </row>
    <row r="17" spans="1:19">
      <c r="A17" s="3">
        <v>1</v>
      </c>
      <c r="B17" s="3" t="s">
        <v>450</v>
      </c>
      <c r="C17" s="3">
        <v>1</v>
      </c>
      <c r="D17" s="3" t="s">
        <v>191</v>
      </c>
      <c r="E17" s="3">
        <v>4</v>
      </c>
      <c r="F17" s="3" t="s">
        <v>444</v>
      </c>
      <c r="G17" s="18" t="s">
        <v>15</v>
      </c>
      <c r="H17" s="219">
        <v>1884</v>
      </c>
      <c r="I17" s="219">
        <v>786</v>
      </c>
      <c r="J17" s="219">
        <v>1098</v>
      </c>
      <c r="K17" s="219">
        <v>245</v>
      </c>
      <c r="L17" s="219">
        <v>50</v>
      </c>
      <c r="M17" s="219">
        <v>195</v>
      </c>
      <c r="N17" s="219">
        <v>1092</v>
      </c>
      <c r="O17" s="219">
        <v>255</v>
      </c>
      <c r="P17" s="219">
        <v>837</v>
      </c>
      <c r="Q17" s="18" t="str">
        <f t="shared" si="0"/>
        <v/>
      </c>
      <c r="R17" s="18" t="str">
        <f t="shared" si="1"/>
        <v/>
      </c>
      <c r="S17" s="18" t="str">
        <f t="shared" si="2"/>
        <v/>
      </c>
    </row>
    <row r="18" spans="1:19">
      <c r="A18" s="3">
        <v>1</v>
      </c>
      <c r="B18" s="3" t="s">
        <v>450</v>
      </c>
      <c r="C18" s="3">
        <v>1</v>
      </c>
      <c r="D18" s="3" t="s">
        <v>191</v>
      </c>
      <c r="E18" s="3">
        <v>4</v>
      </c>
      <c r="F18" s="3" t="s">
        <v>444</v>
      </c>
      <c r="G18" s="18" t="s">
        <v>16</v>
      </c>
      <c r="H18" s="219">
        <v>1883</v>
      </c>
      <c r="I18" s="219">
        <v>949</v>
      </c>
      <c r="J18" s="219">
        <v>934</v>
      </c>
      <c r="K18" s="219">
        <v>315</v>
      </c>
      <c r="L18" s="219">
        <v>73</v>
      </c>
      <c r="M18" s="219">
        <v>242</v>
      </c>
      <c r="N18" s="219">
        <v>1053</v>
      </c>
      <c r="O18" s="219">
        <v>330</v>
      </c>
      <c r="P18" s="219">
        <v>723</v>
      </c>
      <c r="Q18" s="18" t="str">
        <f t="shared" si="0"/>
        <v/>
      </c>
      <c r="R18" s="18" t="str">
        <f t="shared" si="1"/>
        <v/>
      </c>
      <c r="S18" s="18" t="str">
        <f t="shared" si="2"/>
        <v/>
      </c>
    </row>
    <row r="19" spans="1:19">
      <c r="A19" s="3">
        <v>1</v>
      </c>
      <c r="B19" s="3" t="s">
        <v>450</v>
      </c>
      <c r="C19" s="3">
        <v>1</v>
      </c>
      <c r="D19" s="3" t="s">
        <v>191</v>
      </c>
      <c r="E19" s="3">
        <v>4</v>
      </c>
      <c r="F19" s="3" t="s">
        <v>444</v>
      </c>
      <c r="G19" s="18" t="s">
        <v>17</v>
      </c>
      <c r="H19" s="219">
        <v>3767</v>
      </c>
      <c r="I19" s="219">
        <v>1735</v>
      </c>
      <c r="J19" s="219">
        <v>2032</v>
      </c>
      <c r="K19" s="219">
        <v>560</v>
      </c>
      <c r="L19" s="219">
        <v>123</v>
      </c>
      <c r="M19" s="219">
        <v>437</v>
      </c>
      <c r="N19" s="219">
        <v>2145</v>
      </c>
      <c r="O19" s="219">
        <v>585</v>
      </c>
      <c r="P19" s="219">
        <v>1560</v>
      </c>
      <c r="Q19" s="18" t="str">
        <f t="shared" si="0"/>
        <v/>
      </c>
      <c r="R19" s="18" t="str">
        <f t="shared" si="1"/>
        <v/>
      </c>
      <c r="S19" s="18" t="str">
        <f t="shared" si="2"/>
        <v/>
      </c>
    </row>
    <row r="20" spans="1:19">
      <c r="A20" s="3">
        <v>1</v>
      </c>
      <c r="B20" s="3" t="s">
        <v>450</v>
      </c>
      <c r="C20" s="3">
        <v>1</v>
      </c>
      <c r="D20" s="3" t="s">
        <v>191</v>
      </c>
      <c r="E20" s="3" t="s">
        <v>199</v>
      </c>
      <c r="F20" s="3" t="s">
        <v>75</v>
      </c>
      <c r="G20" s="18" t="s">
        <v>15</v>
      </c>
      <c r="H20" s="219">
        <v>6896</v>
      </c>
      <c r="I20" s="219">
        <v>2389</v>
      </c>
      <c r="J20" s="219">
        <v>4507</v>
      </c>
      <c r="K20" s="219">
        <v>2048</v>
      </c>
      <c r="L20" s="219">
        <v>175</v>
      </c>
      <c r="M20" s="219">
        <v>1873</v>
      </c>
      <c r="N20" s="219">
        <v>4414</v>
      </c>
      <c r="O20" s="219">
        <v>683</v>
      </c>
      <c r="P20" s="219">
        <v>3731</v>
      </c>
      <c r="Q20" s="18" t="str">
        <f t="shared" si="0"/>
        <v/>
      </c>
      <c r="R20" s="18" t="str">
        <f t="shared" si="1"/>
        <v/>
      </c>
      <c r="S20" s="18" t="str">
        <f t="shared" si="2"/>
        <v/>
      </c>
    </row>
    <row r="21" spans="1:19">
      <c r="A21" s="3">
        <v>1</v>
      </c>
      <c r="B21" s="3" t="s">
        <v>450</v>
      </c>
      <c r="C21" s="3">
        <v>1</v>
      </c>
      <c r="D21" s="3" t="s">
        <v>191</v>
      </c>
      <c r="E21" s="3" t="s">
        <v>199</v>
      </c>
      <c r="F21" s="3" t="s">
        <v>75</v>
      </c>
      <c r="G21" s="18" t="s">
        <v>16</v>
      </c>
      <c r="H21" s="219">
        <v>6971</v>
      </c>
      <c r="I21" s="219">
        <v>2107</v>
      </c>
      <c r="J21" s="219">
        <v>4864</v>
      </c>
      <c r="K21" s="219">
        <v>2864</v>
      </c>
      <c r="L21" s="219">
        <v>301</v>
      </c>
      <c r="M21" s="219">
        <v>2563</v>
      </c>
      <c r="N21" s="219">
        <v>5057</v>
      </c>
      <c r="O21" s="219">
        <v>829</v>
      </c>
      <c r="P21" s="219">
        <v>4228</v>
      </c>
      <c r="Q21" s="18" t="str">
        <f t="shared" si="0"/>
        <v/>
      </c>
      <c r="R21" s="18" t="str">
        <f t="shared" si="1"/>
        <v/>
      </c>
      <c r="S21" s="18" t="str">
        <f t="shared" si="2"/>
        <v/>
      </c>
    </row>
    <row r="22" spans="1:19">
      <c r="A22" s="3">
        <v>1</v>
      </c>
      <c r="B22" s="3" t="s">
        <v>450</v>
      </c>
      <c r="C22" s="3">
        <v>1</v>
      </c>
      <c r="D22" s="3" t="s">
        <v>191</v>
      </c>
      <c r="E22" s="3" t="s">
        <v>199</v>
      </c>
      <c r="F22" s="3" t="s">
        <v>75</v>
      </c>
      <c r="G22" s="18" t="s">
        <v>17</v>
      </c>
      <c r="H22" s="219">
        <v>13867</v>
      </c>
      <c r="I22" s="219">
        <v>4496</v>
      </c>
      <c r="J22" s="219">
        <v>9371</v>
      </c>
      <c r="K22" s="219">
        <v>4912</v>
      </c>
      <c r="L22" s="219">
        <v>476</v>
      </c>
      <c r="M22" s="219">
        <v>4436</v>
      </c>
      <c r="N22" s="219">
        <v>9471</v>
      </c>
      <c r="O22" s="219">
        <v>1512</v>
      </c>
      <c r="P22" s="219">
        <v>7959</v>
      </c>
      <c r="Q22" s="18" t="str">
        <f t="shared" si="0"/>
        <v/>
      </c>
      <c r="R22" s="18" t="str">
        <f t="shared" si="1"/>
        <v/>
      </c>
      <c r="S22" s="18" t="str">
        <f t="shared" si="2"/>
        <v/>
      </c>
    </row>
    <row r="23" spans="1:19">
      <c r="A23" s="3">
        <v>1</v>
      </c>
      <c r="B23" s="3" t="s">
        <v>450</v>
      </c>
      <c r="C23" s="3">
        <v>3</v>
      </c>
      <c r="D23" s="3" t="s">
        <v>201</v>
      </c>
      <c r="E23" s="3">
        <v>3</v>
      </c>
      <c r="F23" s="3" t="s">
        <v>443</v>
      </c>
      <c r="G23" s="18" t="s">
        <v>15</v>
      </c>
      <c r="H23" s="219">
        <v>5858</v>
      </c>
      <c r="I23" s="219">
        <v>903</v>
      </c>
      <c r="J23" s="219">
        <v>4955</v>
      </c>
      <c r="K23" s="219">
        <v>4390</v>
      </c>
      <c r="L23" s="219">
        <v>355</v>
      </c>
      <c r="M23" s="219">
        <v>4035</v>
      </c>
      <c r="N23" s="219">
        <v>5221</v>
      </c>
      <c r="O23" s="219">
        <v>493</v>
      </c>
      <c r="P23" s="219">
        <v>4728</v>
      </c>
      <c r="Q23" s="18" t="str">
        <f t="shared" si="0"/>
        <v/>
      </c>
      <c r="R23" s="18" t="str">
        <f t="shared" si="1"/>
        <v/>
      </c>
      <c r="S23" s="18" t="str">
        <f t="shared" si="2"/>
        <v/>
      </c>
    </row>
    <row r="24" spans="1:19">
      <c r="A24" s="3">
        <v>1</v>
      </c>
      <c r="B24" s="3" t="s">
        <v>450</v>
      </c>
      <c r="C24" s="3">
        <v>3</v>
      </c>
      <c r="D24" s="3" t="s">
        <v>201</v>
      </c>
      <c r="E24" s="3">
        <v>3</v>
      </c>
      <c r="F24" s="3" t="s">
        <v>443</v>
      </c>
      <c r="G24" s="18" t="s">
        <v>16</v>
      </c>
      <c r="H24" s="219">
        <v>3297</v>
      </c>
      <c r="I24" s="219">
        <v>389</v>
      </c>
      <c r="J24" s="219">
        <v>2908</v>
      </c>
      <c r="K24" s="219">
        <v>2532</v>
      </c>
      <c r="L24" s="219">
        <v>181</v>
      </c>
      <c r="M24" s="219">
        <v>2351</v>
      </c>
      <c r="N24" s="219">
        <v>3061</v>
      </c>
      <c r="O24" s="219">
        <v>271</v>
      </c>
      <c r="P24" s="219">
        <v>2790</v>
      </c>
      <c r="Q24" s="18" t="str">
        <f t="shared" si="0"/>
        <v/>
      </c>
      <c r="R24" s="18" t="str">
        <f t="shared" si="1"/>
        <v/>
      </c>
      <c r="S24" s="18" t="str">
        <f t="shared" si="2"/>
        <v/>
      </c>
    </row>
    <row r="25" spans="1:19">
      <c r="A25" s="3">
        <v>1</v>
      </c>
      <c r="B25" s="3" t="s">
        <v>450</v>
      </c>
      <c r="C25" s="3">
        <v>3</v>
      </c>
      <c r="D25" s="3" t="s">
        <v>201</v>
      </c>
      <c r="E25" s="3">
        <v>3</v>
      </c>
      <c r="F25" s="3" t="s">
        <v>443</v>
      </c>
      <c r="G25" s="18" t="s">
        <v>17</v>
      </c>
      <c r="H25" s="219">
        <v>9155</v>
      </c>
      <c r="I25" s="219">
        <v>1292</v>
      </c>
      <c r="J25" s="219">
        <v>7863</v>
      </c>
      <c r="K25" s="219">
        <v>6922</v>
      </c>
      <c r="L25" s="219">
        <v>536</v>
      </c>
      <c r="M25" s="219">
        <v>6386</v>
      </c>
      <c r="N25" s="219">
        <v>8282</v>
      </c>
      <c r="O25" s="219">
        <v>764</v>
      </c>
      <c r="P25" s="219">
        <v>7518</v>
      </c>
      <c r="Q25" s="18" t="str">
        <f t="shared" si="0"/>
        <v/>
      </c>
      <c r="R25" s="18" t="str">
        <f t="shared" si="1"/>
        <v/>
      </c>
      <c r="S25" s="18" t="str">
        <f t="shared" si="2"/>
        <v/>
      </c>
    </row>
    <row r="26" spans="1:19">
      <c r="A26" s="3">
        <v>1</v>
      </c>
      <c r="B26" s="3" t="s">
        <v>450</v>
      </c>
      <c r="C26" s="3">
        <v>3</v>
      </c>
      <c r="D26" s="3" t="s">
        <v>201</v>
      </c>
      <c r="E26" s="3">
        <v>4</v>
      </c>
      <c r="F26" s="3" t="s">
        <v>444</v>
      </c>
      <c r="G26" s="18" t="s">
        <v>15</v>
      </c>
      <c r="H26" s="219">
        <v>888</v>
      </c>
      <c r="I26" s="219">
        <v>220</v>
      </c>
      <c r="J26" s="219">
        <v>668</v>
      </c>
      <c r="K26" s="219">
        <v>355</v>
      </c>
      <c r="L26" s="219">
        <v>62</v>
      </c>
      <c r="M26" s="219">
        <v>293</v>
      </c>
      <c r="N26" s="219">
        <v>753</v>
      </c>
      <c r="O26" s="219">
        <v>126</v>
      </c>
      <c r="P26" s="219">
        <v>627</v>
      </c>
      <c r="Q26" s="18" t="str">
        <f t="shared" si="0"/>
        <v/>
      </c>
      <c r="R26" s="18" t="str">
        <f t="shared" si="1"/>
        <v/>
      </c>
      <c r="S26" s="18" t="str">
        <f t="shared" si="2"/>
        <v/>
      </c>
    </row>
    <row r="27" spans="1:19">
      <c r="A27" s="3">
        <v>1</v>
      </c>
      <c r="B27" s="3" t="s">
        <v>450</v>
      </c>
      <c r="C27" s="3">
        <v>3</v>
      </c>
      <c r="D27" s="3" t="s">
        <v>201</v>
      </c>
      <c r="E27" s="3">
        <v>4</v>
      </c>
      <c r="F27" s="3" t="s">
        <v>444</v>
      </c>
      <c r="G27" s="18" t="s">
        <v>16</v>
      </c>
      <c r="H27" s="219">
        <v>335</v>
      </c>
      <c r="I27" s="219">
        <v>79</v>
      </c>
      <c r="J27" s="219">
        <v>256</v>
      </c>
      <c r="K27" s="219">
        <v>124</v>
      </c>
      <c r="L27" s="219">
        <v>22</v>
      </c>
      <c r="M27" s="219">
        <v>102</v>
      </c>
      <c r="N27" s="219">
        <v>283</v>
      </c>
      <c r="O27" s="219">
        <v>51</v>
      </c>
      <c r="P27" s="219">
        <v>232</v>
      </c>
      <c r="Q27" s="18" t="str">
        <f t="shared" si="0"/>
        <v/>
      </c>
      <c r="R27" s="18" t="str">
        <f t="shared" si="1"/>
        <v/>
      </c>
      <c r="S27" s="18" t="str">
        <f t="shared" si="2"/>
        <v/>
      </c>
    </row>
    <row r="28" spans="1:19">
      <c r="A28" s="3">
        <v>1</v>
      </c>
      <c r="B28" s="3" t="s">
        <v>450</v>
      </c>
      <c r="C28" s="3">
        <v>3</v>
      </c>
      <c r="D28" s="3" t="s">
        <v>201</v>
      </c>
      <c r="E28" s="3">
        <v>4</v>
      </c>
      <c r="F28" s="3" t="s">
        <v>444</v>
      </c>
      <c r="G28" s="18" t="s">
        <v>17</v>
      </c>
      <c r="H28" s="219">
        <v>1223</v>
      </c>
      <c r="I28" s="219">
        <v>299</v>
      </c>
      <c r="J28" s="219">
        <v>924</v>
      </c>
      <c r="K28" s="219">
        <v>479</v>
      </c>
      <c r="L28" s="219">
        <v>84</v>
      </c>
      <c r="M28" s="219">
        <v>395</v>
      </c>
      <c r="N28" s="219">
        <v>1036</v>
      </c>
      <c r="O28" s="219">
        <v>177</v>
      </c>
      <c r="P28" s="219">
        <v>859</v>
      </c>
      <c r="Q28" s="18" t="str">
        <f t="shared" si="0"/>
        <v/>
      </c>
      <c r="R28" s="18" t="str">
        <f t="shared" si="1"/>
        <v/>
      </c>
      <c r="S28" s="18" t="str">
        <f t="shared" si="2"/>
        <v/>
      </c>
    </row>
    <row r="29" spans="1:19">
      <c r="A29" s="3">
        <v>1</v>
      </c>
      <c r="B29" s="3" t="s">
        <v>450</v>
      </c>
      <c r="C29" s="3">
        <v>3</v>
      </c>
      <c r="D29" s="3" t="s">
        <v>201</v>
      </c>
      <c r="E29" s="3" t="s">
        <v>199</v>
      </c>
      <c r="F29" s="3" t="s">
        <v>75</v>
      </c>
      <c r="G29" s="18" t="s">
        <v>15</v>
      </c>
      <c r="H29" s="219">
        <v>6746</v>
      </c>
      <c r="I29" s="219">
        <v>1123</v>
      </c>
      <c r="J29" s="219">
        <v>5623</v>
      </c>
      <c r="K29" s="219">
        <v>4745</v>
      </c>
      <c r="L29" s="219">
        <v>417</v>
      </c>
      <c r="M29" s="219">
        <v>4328</v>
      </c>
      <c r="N29" s="219">
        <v>5974</v>
      </c>
      <c r="O29" s="219">
        <v>619</v>
      </c>
      <c r="P29" s="219">
        <v>5355</v>
      </c>
      <c r="Q29" s="18" t="str">
        <f t="shared" si="0"/>
        <v/>
      </c>
      <c r="R29" s="18" t="str">
        <f t="shared" si="1"/>
        <v/>
      </c>
      <c r="S29" s="18" t="str">
        <f t="shared" si="2"/>
        <v/>
      </c>
    </row>
    <row r="30" spans="1:19">
      <c r="A30" s="3">
        <v>1</v>
      </c>
      <c r="B30" s="3" t="s">
        <v>450</v>
      </c>
      <c r="C30" s="3">
        <v>3</v>
      </c>
      <c r="D30" s="3" t="s">
        <v>201</v>
      </c>
      <c r="E30" s="3" t="s">
        <v>199</v>
      </c>
      <c r="F30" s="3" t="s">
        <v>75</v>
      </c>
      <c r="G30" s="18" t="s">
        <v>16</v>
      </c>
      <c r="H30" s="219">
        <v>3632</v>
      </c>
      <c r="I30" s="219">
        <v>468</v>
      </c>
      <c r="J30" s="219">
        <v>3164</v>
      </c>
      <c r="K30" s="219">
        <v>2656</v>
      </c>
      <c r="L30" s="219">
        <v>203</v>
      </c>
      <c r="M30" s="219">
        <v>2453</v>
      </c>
      <c r="N30" s="219">
        <v>3344</v>
      </c>
      <c r="O30" s="219">
        <v>322</v>
      </c>
      <c r="P30" s="219">
        <v>3022</v>
      </c>
      <c r="Q30" s="18" t="str">
        <f t="shared" si="0"/>
        <v/>
      </c>
      <c r="R30" s="18" t="str">
        <f t="shared" si="1"/>
        <v/>
      </c>
      <c r="S30" s="18" t="str">
        <f t="shared" si="2"/>
        <v/>
      </c>
    </row>
    <row r="31" spans="1:19">
      <c r="A31" s="3">
        <v>1</v>
      </c>
      <c r="B31" s="3" t="s">
        <v>450</v>
      </c>
      <c r="C31" s="3">
        <v>3</v>
      </c>
      <c r="D31" s="3" t="s">
        <v>201</v>
      </c>
      <c r="E31" s="3" t="s">
        <v>199</v>
      </c>
      <c r="F31" s="3" t="s">
        <v>75</v>
      </c>
      <c r="G31" s="18" t="s">
        <v>17</v>
      </c>
      <c r="H31" s="219">
        <v>10378</v>
      </c>
      <c r="I31" s="219">
        <v>1591</v>
      </c>
      <c r="J31" s="219">
        <v>8787</v>
      </c>
      <c r="K31" s="219">
        <v>7401</v>
      </c>
      <c r="L31" s="219">
        <v>620</v>
      </c>
      <c r="M31" s="219">
        <v>6781</v>
      </c>
      <c r="N31" s="219">
        <v>9318</v>
      </c>
      <c r="O31" s="219">
        <v>941</v>
      </c>
      <c r="P31" s="219">
        <v>8377</v>
      </c>
      <c r="Q31" s="18" t="str">
        <f t="shared" si="0"/>
        <v/>
      </c>
      <c r="R31" s="18" t="str">
        <f t="shared" si="1"/>
        <v/>
      </c>
      <c r="S31" s="18" t="str">
        <f t="shared" si="2"/>
        <v/>
      </c>
    </row>
    <row r="32" spans="1:19">
      <c r="A32" s="3">
        <v>1</v>
      </c>
      <c r="B32" s="3" t="s">
        <v>450</v>
      </c>
      <c r="C32" s="3">
        <v>4</v>
      </c>
      <c r="D32" s="3" t="s">
        <v>203</v>
      </c>
      <c r="E32" s="3">
        <v>3</v>
      </c>
      <c r="F32" s="3" t="s">
        <v>443</v>
      </c>
      <c r="G32" s="18" t="s">
        <v>15</v>
      </c>
      <c r="H32" s="219">
        <v>19948</v>
      </c>
      <c r="I32" s="219">
        <v>4607</v>
      </c>
      <c r="J32" s="219">
        <v>15341</v>
      </c>
      <c r="K32" s="219">
        <v>12851</v>
      </c>
      <c r="L32" s="219">
        <v>1085</v>
      </c>
      <c r="M32" s="219">
        <v>11766</v>
      </c>
      <c r="N32" s="219">
        <v>16486</v>
      </c>
      <c r="O32" s="219">
        <v>2038</v>
      </c>
      <c r="P32" s="219">
        <v>14448</v>
      </c>
      <c r="Q32" s="18" t="str">
        <f t="shared" si="0"/>
        <v/>
      </c>
      <c r="R32" s="18" t="str">
        <f t="shared" si="1"/>
        <v/>
      </c>
      <c r="S32" s="18" t="str">
        <f t="shared" si="2"/>
        <v/>
      </c>
    </row>
    <row r="33" spans="1:19">
      <c r="A33" s="3">
        <v>1</v>
      </c>
      <c r="B33" s="3" t="s">
        <v>450</v>
      </c>
      <c r="C33" s="3">
        <v>4</v>
      </c>
      <c r="D33" s="3" t="s">
        <v>203</v>
      </c>
      <c r="E33" s="3">
        <v>3</v>
      </c>
      <c r="F33" s="3" t="s">
        <v>443</v>
      </c>
      <c r="G33" s="18" t="s">
        <v>16</v>
      </c>
      <c r="H33" s="219">
        <v>7189</v>
      </c>
      <c r="I33" s="219">
        <v>1010</v>
      </c>
      <c r="J33" s="219">
        <v>6179</v>
      </c>
      <c r="K33" s="219">
        <v>5366</v>
      </c>
      <c r="L33" s="219">
        <v>437</v>
      </c>
      <c r="M33" s="219">
        <v>4929</v>
      </c>
      <c r="N33" s="219">
        <v>6501</v>
      </c>
      <c r="O33" s="219">
        <v>657</v>
      </c>
      <c r="P33" s="219">
        <v>5844</v>
      </c>
      <c r="Q33" s="18" t="str">
        <f t="shared" si="0"/>
        <v/>
      </c>
      <c r="R33" s="18" t="str">
        <f t="shared" si="1"/>
        <v/>
      </c>
      <c r="S33" s="18" t="str">
        <f t="shared" si="2"/>
        <v/>
      </c>
    </row>
    <row r="34" spans="1:19">
      <c r="A34" s="3">
        <v>1</v>
      </c>
      <c r="B34" s="3" t="s">
        <v>450</v>
      </c>
      <c r="C34" s="3">
        <v>4</v>
      </c>
      <c r="D34" s="3" t="s">
        <v>203</v>
      </c>
      <c r="E34" s="3">
        <v>3</v>
      </c>
      <c r="F34" s="3" t="s">
        <v>443</v>
      </c>
      <c r="G34" s="18" t="s">
        <v>17</v>
      </c>
      <c r="H34" s="219">
        <v>27137</v>
      </c>
      <c r="I34" s="219">
        <v>5617</v>
      </c>
      <c r="J34" s="219">
        <v>21520</v>
      </c>
      <c r="K34" s="219">
        <v>18217</v>
      </c>
      <c r="L34" s="219">
        <v>1522</v>
      </c>
      <c r="M34" s="219">
        <v>16695</v>
      </c>
      <c r="N34" s="219">
        <v>22987</v>
      </c>
      <c r="O34" s="219">
        <v>2695</v>
      </c>
      <c r="P34" s="219">
        <v>20292</v>
      </c>
      <c r="Q34" s="18" t="str">
        <f t="shared" si="0"/>
        <v/>
      </c>
      <c r="R34" s="18" t="str">
        <f t="shared" si="1"/>
        <v/>
      </c>
      <c r="S34" s="18" t="str">
        <f t="shared" si="2"/>
        <v/>
      </c>
    </row>
    <row r="35" spans="1:19">
      <c r="A35" s="3">
        <v>1</v>
      </c>
      <c r="B35" s="3" t="s">
        <v>450</v>
      </c>
      <c r="C35" s="3">
        <v>4</v>
      </c>
      <c r="D35" s="3" t="s">
        <v>203</v>
      </c>
      <c r="E35" s="3">
        <v>4</v>
      </c>
      <c r="F35" s="3" t="s">
        <v>444</v>
      </c>
      <c r="G35" s="18" t="s">
        <v>15</v>
      </c>
      <c r="H35" s="219">
        <v>1958</v>
      </c>
      <c r="I35" s="219">
        <v>452</v>
      </c>
      <c r="J35" s="219">
        <v>1506</v>
      </c>
      <c r="K35" s="219">
        <v>454</v>
      </c>
      <c r="L35" s="219">
        <v>62</v>
      </c>
      <c r="M35" s="219">
        <v>392</v>
      </c>
      <c r="N35" s="219">
        <v>1549</v>
      </c>
      <c r="O35" s="219">
        <v>183</v>
      </c>
      <c r="P35" s="219">
        <v>1366</v>
      </c>
      <c r="Q35" s="18" t="str">
        <f t="shared" si="0"/>
        <v/>
      </c>
      <c r="R35" s="18" t="str">
        <f t="shared" si="1"/>
        <v/>
      </c>
      <c r="S35" s="18" t="str">
        <f t="shared" si="2"/>
        <v/>
      </c>
    </row>
    <row r="36" spans="1:19">
      <c r="A36" s="3">
        <v>1</v>
      </c>
      <c r="B36" s="3" t="s">
        <v>450</v>
      </c>
      <c r="C36" s="3">
        <v>4</v>
      </c>
      <c r="D36" s="3" t="s">
        <v>203</v>
      </c>
      <c r="E36" s="3">
        <v>4</v>
      </c>
      <c r="F36" s="3" t="s">
        <v>444</v>
      </c>
      <c r="G36" s="18" t="s">
        <v>16</v>
      </c>
      <c r="H36" s="219">
        <v>473</v>
      </c>
      <c r="I36" s="219">
        <v>98</v>
      </c>
      <c r="J36" s="219">
        <v>375</v>
      </c>
      <c r="K36" s="219">
        <v>130</v>
      </c>
      <c r="L36" s="219">
        <v>12</v>
      </c>
      <c r="M36" s="219">
        <v>118</v>
      </c>
      <c r="N36" s="219">
        <v>383</v>
      </c>
      <c r="O36" s="219">
        <v>51</v>
      </c>
      <c r="P36" s="219">
        <v>332</v>
      </c>
      <c r="Q36" s="18" t="str">
        <f t="shared" si="0"/>
        <v/>
      </c>
      <c r="R36" s="18" t="str">
        <f t="shared" si="1"/>
        <v/>
      </c>
      <c r="S36" s="18" t="str">
        <f t="shared" si="2"/>
        <v/>
      </c>
    </row>
    <row r="37" spans="1:19">
      <c r="A37" s="3">
        <v>1</v>
      </c>
      <c r="B37" s="3" t="s">
        <v>450</v>
      </c>
      <c r="C37" s="3">
        <v>4</v>
      </c>
      <c r="D37" s="3" t="s">
        <v>203</v>
      </c>
      <c r="E37" s="3">
        <v>4</v>
      </c>
      <c r="F37" s="3" t="s">
        <v>444</v>
      </c>
      <c r="G37" s="18" t="s">
        <v>17</v>
      </c>
      <c r="H37" s="219">
        <v>2431</v>
      </c>
      <c r="I37" s="219">
        <v>550</v>
      </c>
      <c r="J37" s="219">
        <v>1881</v>
      </c>
      <c r="K37" s="219">
        <v>584</v>
      </c>
      <c r="L37" s="219">
        <v>74</v>
      </c>
      <c r="M37" s="219">
        <v>510</v>
      </c>
      <c r="N37" s="219">
        <v>1932</v>
      </c>
      <c r="O37" s="219">
        <v>234</v>
      </c>
      <c r="P37" s="219">
        <v>1698</v>
      </c>
      <c r="Q37" s="18" t="str">
        <f t="shared" si="0"/>
        <v/>
      </c>
      <c r="R37" s="18" t="str">
        <f t="shared" si="1"/>
        <v/>
      </c>
      <c r="S37" s="18" t="str">
        <f t="shared" si="2"/>
        <v/>
      </c>
    </row>
    <row r="38" spans="1:19">
      <c r="A38" s="3">
        <v>1</v>
      </c>
      <c r="B38" s="3" t="s">
        <v>450</v>
      </c>
      <c r="C38" s="3">
        <v>4</v>
      </c>
      <c r="D38" s="3" t="s">
        <v>203</v>
      </c>
      <c r="E38" s="3" t="s">
        <v>199</v>
      </c>
      <c r="F38" s="3" t="s">
        <v>75</v>
      </c>
      <c r="G38" s="18" t="s">
        <v>15</v>
      </c>
      <c r="H38" s="219">
        <v>21906</v>
      </c>
      <c r="I38" s="219">
        <v>5059</v>
      </c>
      <c r="J38" s="219">
        <v>16847</v>
      </c>
      <c r="K38" s="219">
        <v>13305</v>
      </c>
      <c r="L38" s="219">
        <v>1147</v>
      </c>
      <c r="M38" s="219">
        <v>12158</v>
      </c>
      <c r="N38" s="219">
        <v>18035</v>
      </c>
      <c r="O38" s="219">
        <v>2221</v>
      </c>
      <c r="P38" s="219">
        <v>15814</v>
      </c>
      <c r="Q38" s="18" t="str">
        <f t="shared" si="0"/>
        <v/>
      </c>
      <c r="R38" s="18" t="str">
        <f t="shared" si="1"/>
        <v/>
      </c>
      <c r="S38" s="18" t="str">
        <f t="shared" si="2"/>
        <v/>
      </c>
    </row>
    <row r="39" spans="1:19">
      <c r="A39" s="3">
        <v>1</v>
      </c>
      <c r="B39" s="3" t="s">
        <v>450</v>
      </c>
      <c r="C39" s="3">
        <v>4</v>
      </c>
      <c r="D39" s="3" t="s">
        <v>203</v>
      </c>
      <c r="E39" s="3" t="s">
        <v>199</v>
      </c>
      <c r="F39" s="3" t="s">
        <v>75</v>
      </c>
      <c r="G39" s="18" t="s">
        <v>16</v>
      </c>
      <c r="H39" s="219">
        <v>7662</v>
      </c>
      <c r="I39" s="219">
        <v>1108</v>
      </c>
      <c r="J39" s="219">
        <v>6554</v>
      </c>
      <c r="K39" s="219">
        <v>5496</v>
      </c>
      <c r="L39" s="219">
        <v>449</v>
      </c>
      <c r="M39" s="219">
        <v>5047</v>
      </c>
      <c r="N39" s="219">
        <v>6884</v>
      </c>
      <c r="O39" s="219">
        <v>708</v>
      </c>
      <c r="P39" s="219">
        <v>6176</v>
      </c>
      <c r="Q39" s="18" t="str">
        <f t="shared" si="0"/>
        <v/>
      </c>
      <c r="R39" s="18" t="str">
        <f t="shared" si="1"/>
        <v/>
      </c>
      <c r="S39" s="18" t="str">
        <f t="shared" si="2"/>
        <v/>
      </c>
    </row>
    <row r="40" spans="1:19">
      <c r="A40" s="3">
        <v>1</v>
      </c>
      <c r="B40" s="3" t="s">
        <v>450</v>
      </c>
      <c r="C40" s="3">
        <v>4</v>
      </c>
      <c r="D40" s="3" t="s">
        <v>203</v>
      </c>
      <c r="E40" s="3" t="s">
        <v>199</v>
      </c>
      <c r="F40" s="3" t="s">
        <v>75</v>
      </c>
      <c r="G40" s="18" t="s">
        <v>17</v>
      </c>
      <c r="H40" s="219">
        <v>29568</v>
      </c>
      <c r="I40" s="219">
        <v>6167</v>
      </c>
      <c r="J40" s="219">
        <v>23401</v>
      </c>
      <c r="K40" s="219">
        <v>18801</v>
      </c>
      <c r="L40" s="219">
        <v>1596</v>
      </c>
      <c r="M40" s="219">
        <v>17205</v>
      </c>
      <c r="N40" s="219">
        <v>24919</v>
      </c>
      <c r="O40" s="219">
        <v>2929</v>
      </c>
      <c r="P40" s="219">
        <v>21990</v>
      </c>
      <c r="Q40" s="18" t="str">
        <f t="shared" si="0"/>
        <v/>
      </c>
      <c r="R40" s="18" t="str">
        <f t="shared" si="1"/>
        <v/>
      </c>
      <c r="S40" s="18" t="str">
        <f t="shared" si="2"/>
        <v/>
      </c>
    </row>
    <row r="41" spans="1:19">
      <c r="A41" s="3">
        <v>1</v>
      </c>
      <c r="B41" s="3" t="s">
        <v>450</v>
      </c>
      <c r="C41" s="3">
        <v>5</v>
      </c>
      <c r="D41" s="3" t="s">
        <v>445</v>
      </c>
      <c r="E41" s="3">
        <v>3</v>
      </c>
      <c r="F41" s="3" t="s">
        <v>443</v>
      </c>
      <c r="G41" s="18" t="s">
        <v>15</v>
      </c>
      <c r="H41" s="219">
        <v>21376</v>
      </c>
      <c r="I41" s="219">
        <v>6136</v>
      </c>
      <c r="J41" s="219">
        <v>15240</v>
      </c>
      <c r="K41" s="219">
        <v>9059</v>
      </c>
      <c r="L41" s="219">
        <v>590</v>
      </c>
      <c r="M41" s="219">
        <v>8469</v>
      </c>
      <c r="N41" s="219">
        <v>17197</v>
      </c>
      <c r="O41" s="219">
        <v>2842</v>
      </c>
      <c r="P41" s="219">
        <v>14355</v>
      </c>
      <c r="Q41" s="18" t="str">
        <f t="shared" si="0"/>
        <v/>
      </c>
      <c r="R41" s="18" t="str">
        <f t="shared" si="1"/>
        <v/>
      </c>
      <c r="S41" s="18" t="str">
        <f t="shared" si="2"/>
        <v/>
      </c>
    </row>
    <row r="42" spans="1:19">
      <c r="A42" s="3">
        <v>1</v>
      </c>
      <c r="B42" s="3" t="s">
        <v>450</v>
      </c>
      <c r="C42" s="3">
        <v>5</v>
      </c>
      <c r="D42" s="3" t="s">
        <v>445</v>
      </c>
      <c r="E42" s="3">
        <v>3</v>
      </c>
      <c r="F42" s="3" t="s">
        <v>443</v>
      </c>
      <c r="G42" s="18" t="s">
        <v>16</v>
      </c>
      <c r="H42" s="219">
        <v>15823</v>
      </c>
      <c r="I42" s="219">
        <v>3088</v>
      </c>
      <c r="J42" s="219">
        <v>12735</v>
      </c>
      <c r="K42" s="219">
        <v>8949</v>
      </c>
      <c r="L42" s="219">
        <v>617</v>
      </c>
      <c r="M42" s="219">
        <v>8332</v>
      </c>
      <c r="N42" s="219">
        <v>13573</v>
      </c>
      <c r="O42" s="219">
        <v>1602</v>
      </c>
      <c r="P42" s="219">
        <v>11971</v>
      </c>
      <c r="Q42" s="18" t="str">
        <f t="shared" si="0"/>
        <v/>
      </c>
      <c r="R42" s="18" t="str">
        <f t="shared" si="1"/>
        <v/>
      </c>
      <c r="S42" s="18" t="str">
        <f t="shared" si="2"/>
        <v/>
      </c>
    </row>
    <row r="43" spans="1:19">
      <c r="A43" s="3">
        <v>1</v>
      </c>
      <c r="B43" s="3" t="s">
        <v>450</v>
      </c>
      <c r="C43" s="3">
        <v>5</v>
      </c>
      <c r="D43" s="3" t="s">
        <v>445</v>
      </c>
      <c r="E43" s="3">
        <v>3</v>
      </c>
      <c r="F43" s="3" t="s">
        <v>443</v>
      </c>
      <c r="G43" s="18" t="s">
        <v>17</v>
      </c>
      <c r="H43" s="219">
        <v>37199</v>
      </c>
      <c r="I43" s="219">
        <v>9224</v>
      </c>
      <c r="J43" s="219">
        <v>27975</v>
      </c>
      <c r="K43" s="219">
        <v>18008</v>
      </c>
      <c r="L43" s="219">
        <v>1207</v>
      </c>
      <c r="M43" s="219">
        <v>16801</v>
      </c>
      <c r="N43" s="219">
        <v>30770</v>
      </c>
      <c r="O43" s="219">
        <v>4444</v>
      </c>
      <c r="P43" s="219">
        <v>26326</v>
      </c>
      <c r="Q43" s="18" t="str">
        <f t="shared" si="0"/>
        <v/>
      </c>
      <c r="R43" s="18" t="str">
        <f t="shared" si="1"/>
        <v/>
      </c>
      <c r="S43" s="18" t="str">
        <f t="shared" si="2"/>
        <v/>
      </c>
    </row>
    <row r="44" spans="1:19">
      <c r="A44" s="3">
        <v>1</v>
      </c>
      <c r="B44" s="3" t="s">
        <v>450</v>
      </c>
      <c r="C44" s="3">
        <v>5</v>
      </c>
      <c r="D44" s="3" t="s">
        <v>445</v>
      </c>
      <c r="E44" s="3">
        <v>4</v>
      </c>
      <c r="F44" s="3" t="s">
        <v>444</v>
      </c>
      <c r="G44" s="18" t="s">
        <v>15</v>
      </c>
      <c r="H44" s="219">
        <v>1961</v>
      </c>
      <c r="I44" s="219">
        <v>257</v>
      </c>
      <c r="J44" s="219">
        <v>1704</v>
      </c>
      <c r="K44" s="219">
        <v>435</v>
      </c>
      <c r="L44" s="219">
        <v>9</v>
      </c>
      <c r="M44" s="219">
        <v>426</v>
      </c>
      <c r="N44" s="219">
        <v>1627</v>
      </c>
      <c r="O44" s="219">
        <v>118</v>
      </c>
      <c r="P44" s="219">
        <v>1509</v>
      </c>
      <c r="Q44" s="18" t="str">
        <f t="shared" si="0"/>
        <v/>
      </c>
      <c r="R44" s="18" t="str">
        <f t="shared" si="1"/>
        <v/>
      </c>
      <c r="S44" s="18" t="str">
        <f t="shared" si="2"/>
        <v/>
      </c>
    </row>
    <row r="45" spans="1:19">
      <c r="A45" s="3">
        <v>1</v>
      </c>
      <c r="B45" s="3" t="s">
        <v>450</v>
      </c>
      <c r="C45" s="3">
        <v>5</v>
      </c>
      <c r="D45" s="3" t="s">
        <v>445</v>
      </c>
      <c r="E45" s="3">
        <v>4</v>
      </c>
      <c r="F45" s="3" t="s">
        <v>444</v>
      </c>
      <c r="G45" s="18" t="s">
        <v>16</v>
      </c>
      <c r="H45" s="219">
        <v>958</v>
      </c>
      <c r="I45" s="219">
        <v>125</v>
      </c>
      <c r="J45" s="219">
        <v>833</v>
      </c>
      <c r="K45" s="219">
        <v>351</v>
      </c>
      <c r="L45" s="219">
        <v>16</v>
      </c>
      <c r="M45" s="219">
        <v>335</v>
      </c>
      <c r="N45" s="219">
        <v>830</v>
      </c>
      <c r="O45" s="219">
        <v>64</v>
      </c>
      <c r="P45" s="219">
        <v>766</v>
      </c>
      <c r="Q45" s="18" t="str">
        <f t="shared" si="0"/>
        <v/>
      </c>
      <c r="R45" s="18" t="str">
        <f t="shared" si="1"/>
        <v/>
      </c>
      <c r="S45" s="18" t="str">
        <f t="shared" si="2"/>
        <v/>
      </c>
    </row>
    <row r="46" spans="1:19">
      <c r="A46" s="3">
        <v>1</v>
      </c>
      <c r="B46" s="3" t="s">
        <v>450</v>
      </c>
      <c r="C46" s="3">
        <v>5</v>
      </c>
      <c r="D46" s="3" t="s">
        <v>445</v>
      </c>
      <c r="E46" s="3">
        <v>4</v>
      </c>
      <c r="F46" s="3" t="s">
        <v>444</v>
      </c>
      <c r="G46" s="18" t="s">
        <v>17</v>
      </c>
      <c r="H46" s="219">
        <v>2919</v>
      </c>
      <c r="I46" s="219">
        <v>382</v>
      </c>
      <c r="J46" s="219">
        <v>2537</v>
      </c>
      <c r="K46" s="219">
        <v>786</v>
      </c>
      <c r="L46" s="219">
        <v>25</v>
      </c>
      <c r="M46" s="219">
        <v>761</v>
      </c>
      <c r="N46" s="219">
        <v>2457</v>
      </c>
      <c r="O46" s="219">
        <v>182</v>
      </c>
      <c r="P46" s="219">
        <v>2275</v>
      </c>
      <c r="Q46" s="18" t="str">
        <f t="shared" si="0"/>
        <v/>
      </c>
      <c r="R46" s="18" t="str">
        <f t="shared" si="1"/>
        <v/>
      </c>
      <c r="S46" s="18" t="str">
        <f t="shared" si="2"/>
        <v/>
      </c>
    </row>
    <row r="47" spans="1:19">
      <c r="A47" s="3">
        <v>1</v>
      </c>
      <c r="B47" s="3" t="s">
        <v>450</v>
      </c>
      <c r="C47" s="3">
        <v>5</v>
      </c>
      <c r="D47" s="3" t="s">
        <v>445</v>
      </c>
      <c r="E47" s="3" t="s">
        <v>199</v>
      </c>
      <c r="F47" s="3" t="s">
        <v>75</v>
      </c>
      <c r="G47" s="18" t="s">
        <v>15</v>
      </c>
      <c r="H47" s="219">
        <v>23337</v>
      </c>
      <c r="I47" s="219">
        <v>6393</v>
      </c>
      <c r="J47" s="219">
        <v>16944</v>
      </c>
      <c r="K47" s="219">
        <v>9494</v>
      </c>
      <c r="L47" s="219">
        <v>599</v>
      </c>
      <c r="M47" s="219">
        <v>8895</v>
      </c>
      <c r="N47" s="219">
        <v>18824</v>
      </c>
      <c r="O47" s="219">
        <v>2960</v>
      </c>
      <c r="P47" s="219">
        <v>15864</v>
      </c>
      <c r="Q47" s="18" t="str">
        <f t="shared" si="0"/>
        <v/>
      </c>
      <c r="R47" s="18" t="str">
        <f t="shared" si="1"/>
        <v/>
      </c>
      <c r="S47" s="18" t="str">
        <f t="shared" si="2"/>
        <v/>
      </c>
    </row>
    <row r="48" spans="1:19">
      <c r="A48" s="3">
        <v>1</v>
      </c>
      <c r="B48" s="3" t="s">
        <v>450</v>
      </c>
      <c r="C48" s="3">
        <v>5</v>
      </c>
      <c r="D48" s="3" t="s">
        <v>445</v>
      </c>
      <c r="E48" s="3" t="s">
        <v>199</v>
      </c>
      <c r="F48" s="3" t="s">
        <v>75</v>
      </c>
      <c r="G48" s="18" t="s">
        <v>16</v>
      </c>
      <c r="H48" s="219">
        <v>16781</v>
      </c>
      <c r="I48" s="219">
        <v>3213</v>
      </c>
      <c r="J48" s="219">
        <v>13568</v>
      </c>
      <c r="K48" s="219">
        <v>9300</v>
      </c>
      <c r="L48" s="219">
        <v>633</v>
      </c>
      <c r="M48" s="219">
        <v>8667</v>
      </c>
      <c r="N48" s="219">
        <v>14403</v>
      </c>
      <c r="O48" s="219">
        <v>1666</v>
      </c>
      <c r="P48" s="219">
        <v>12737</v>
      </c>
      <c r="Q48" s="18" t="str">
        <f t="shared" si="0"/>
        <v/>
      </c>
      <c r="R48" s="18" t="str">
        <f t="shared" si="1"/>
        <v/>
      </c>
      <c r="S48" s="18" t="str">
        <f t="shared" si="2"/>
        <v/>
      </c>
    </row>
    <row r="49" spans="1:19">
      <c r="A49" s="3">
        <v>1</v>
      </c>
      <c r="B49" s="3" t="s">
        <v>450</v>
      </c>
      <c r="C49" s="3">
        <v>5</v>
      </c>
      <c r="D49" s="3" t="s">
        <v>445</v>
      </c>
      <c r="E49" s="3" t="s">
        <v>199</v>
      </c>
      <c r="F49" s="3" t="s">
        <v>75</v>
      </c>
      <c r="G49" s="18" t="s">
        <v>17</v>
      </c>
      <c r="H49" s="219">
        <v>40118</v>
      </c>
      <c r="I49" s="219">
        <v>9606</v>
      </c>
      <c r="J49" s="219">
        <v>30512</v>
      </c>
      <c r="K49" s="219">
        <v>18794</v>
      </c>
      <c r="L49" s="219">
        <v>1232</v>
      </c>
      <c r="M49" s="219">
        <v>17562</v>
      </c>
      <c r="N49" s="219">
        <v>33227</v>
      </c>
      <c r="O49" s="219">
        <v>4626</v>
      </c>
      <c r="P49" s="219">
        <v>28601</v>
      </c>
      <c r="Q49" s="18" t="str">
        <f t="shared" si="0"/>
        <v/>
      </c>
      <c r="R49" s="18" t="str">
        <f t="shared" si="1"/>
        <v/>
      </c>
      <c r="S49" s="18" t="str">
        <f t="shared" si="2"/>
        <v/>
      </c>
    </row>
    <row r="50" spans="1:19">
      <c r="A50" s="3">
        <v>1</v>
      </c>
      <c r="B50" s="3" t="s">
        <v>450</v>
      </c>
      <c r="C50" s="3">
        <v>8</v>
      </c>
      <c r="D50" s="3" t="s">
        <v>207</v>
      </c>
      <c r="E50" s="3">
        <v>3</v>
      </c>
      <c r="F50" s="3" t="s">
        <v>443</v>
      </c>
      <c r="G50" s="18" t="s">
        <v>15</v>
      </c>
      <c r="H50" s="219">
        <v>12168</v>
      </c>
      <c r="I50" s="219">
        <v>2152</v>
      </c>
      <c r="J50" s="219">
        <v>10016</v>
      </c>
      <c r="K50" s="219">
        <v>8103</v>
      </c>
      <c r="L50" s="219">
        <v>358</v>
      </c>
      <c r="M50" s="219">
        <v>7745</v>
      </c>
      <c r="N50" s="219">
        <v>10442</v>
      </c>
      <c r="O50" s="219">
        <v>832</v>
      </c>
      <c r="P50" s="219">
        <v>9610</v>
      </c>
      <c r="Q50" s="18" t="str">
        <f t="shared" si="0"/>
        <v/>
      </c>
      <c r="R50" s="18" t="str">
        <f t="shared" si="1"/>
        <v/>
      </c>
      <c r="S50" s="18" t="str">
        <f t="shared" si="2"/>
        <v/>
      </c>
    </row>
    <row r="51" spans="1:19">
      <c r="A51" s="3">
        <v>1</v>
      </c>
      <c r="B51" s="3" t="s">
        <v>450</v>
      </c>
      <c r="C51" s="3">
        <v>8</v>
      </c>
      <c r="D51" s="3" t="s">
        <v>207</v>
      </c>
      <c r="E51" s="3">
        <v>3</v>
      </c>
      <c r="F51" s="3" t="s">
        <v>443</v>
      </c>
      <c r="G51" s="18" t="s">
        <v>16</v>
      </c>
      <c r="H51" s="219">
        <v>2459</v>
      </c>
      <c r="I51" s="219">
        <v>298</v>
      </c>
      <c r="J51" s="219">
        <v>2161</v>
      </c>
      <c r="K51" s="219">
        <v>1566</v>
      </c>
      <c r="L51" s="219">
        <v>89</v>
      </c>
      <c r="M51" s="219">
        <v>1477</v>
      </c>
      <c r="N51" s="219">
        <v>2213</v>
      </c>
      <c r="O51" s="219">
        <v>167</v>
      </c>
      <c r="P51" s="219">
        <v>2046</v>
      </c>
      <c r="Q51" s="18" t="str">
        <f t="shared" si="0"/>
        <v/>
      </c>
      <c r="R51" s="18" t="str">
        <f t="shared" si="1"/>
        <v/>
      </c>
      <c r="S51" s="18" t="str">
        <f t="shared" si="2"/>
        <v/>
      </c>
    </row>
    <row r="52" spans="1:19">
      <c r="A52" s="3">
        <v>1</v>
      </c>
      <c r="B52" s="3" t="s">
        <v>450</v>
      </c>
      <c r="C52" s="3">
        <v>8</v>
      </c>
      <c r="D52" s="3" t="s">
        <v>207</v>
      </c>
      <c r="E52" s="3">
        <v>3</v>
      </c>
      <c r="F52" s="3" t="s">
        <v>443</v>
      </c>
      <c r="G52" s="18" t="s">
        <v>17</v>
      </c>
      <c r="H52" s="219">
        <v>14627</v>
      </c>
      <c r="I52" s="219">
        <v>2450</v>
      </c>
      <c r="J52" s="219">
        <v>12177</v>
      </c>
      <c r="K52" s="219">
        <v>9669</v>
      </c>
      <c r="L52" s="219">
        <v>447</v>
      </c>
      <c r="M52" s="219">
        <v>9222</v>
      </c>
      <c r="N52" s="219">
        <v>12655</v>
      </c>
      <c r="O52" s="219">
        <v>999</v>
      </c>
      <c r="P52" s="219">
        <v>11656</v>
      </c>
      <c r="Q52" s="18" t="str">
        <f t="shared" si="0"/>
        <v/>
      </c>
      <c r="R52" s="18" t="str">
        <f t="shared" si="1"/>
        <v/>
      </c>
      <c r="S52" s="18" t="str">
        <f t="shared" si="2"/>
        <v/>
      </c>
    </row>
    <row r="53" spans="1:19">
      <c r="A53" s="3">
        <v>1</v>
      </c>
      <c r="B53" s="3" t="s">
        <v>450</v>
      </c>
      <c r="C53" s="3">
        <v>8</v>
      </c>
      <c r="D53" s="3" t="s">
        <v>207</v>
      </c>
      <c r="E53" s="3">
        <v>4</v>
      </c>
      <c r="F53" s="3" t="s">
        <v>444</v>
      </c>
      <c r="G53" s="18" t="s">
        <v>15</v>
      </c>
      <c r="H53" s="219">
        <v>860</v>
      </c>
      <c r="I53" s="219">
        <v>191</v>
      </c>
      <c r="J53" s="219">
        <v>669</v>
      </c>
      <c r="K53" s="219">
        <v>390</v>
      </c>
      <c r="L53" s="219">
        <v>20</v>
      </c>
      <c r="M53" s="219">
        <v>370</v>
      </c>
      <c r="N53" s="219">
        <v>702</v>
      </c>
      <c r="O53" s="219">
        <v>69</v>
      </c>
      <c r="P53" s="219">
        <v>633</v>
      </c>
      <c r="Q53" s="18" t="str">
        <f t="shared" si="0"/>
        <v/>
      </c>
      <c r="R53" s="18" t="str">
        <f t="shared" si="1"/>
        <v/>
      </c>
      <c r="S53" s="18" t="str">
        <f t="shared" si="2"/>
        <v/>
      </c>
    </row>
    <row r="54" spans="1:19">
      <c r="A54" s="3">
        <v>1</v>
      </c>
      <c r="B54" s="3" t="s">
        <v>450</v>
      </c>
      <c r="C54" s="3">
        <v>8</v>
      </c>
      <c r="D54" s="3" t="s">
        <v>207</v>
      </c>
      <c r="E54" s="3">
        <v>4</v>
      </c>
      <c r="F54" s="3" t="s">
        <v>444</v>
      </c>
      <c r="G54" s="18" t="s">
        <v>16</v>
      </c>
      <c r="H54" s="219">
        <v>118</v>
      </c>
      <c r="I54" s="219">
        <v>8</v>
      </c>
      <c r="J54" s="219">
        <v>110</v>
      </c>
      <c r="K54" s="219">
        <v>43</v>
      </c>
      <c r="L54" s="219">
        <v>2</v>
      </c>
      <c r="M54" s="219">
        <v>41</v>
      </c>
      <c r="N54" s="219">
        <v>110</v>
      </c>
      <c r="O54" s="219">
        <v>4</v>
      </c>
      <c r="P54" s="219">
        <v>106</v>
      </c>
      <c r="Q54" s="18" t="str">
        <f t="shared" si="0"/>
        <v/>
      </c>
      <c r="R54" s="18" t="str">
        <f t="shared" si="1"/>
        <v/>
      </c>
      <c r="S54" s="18" t="str">
        <f t="shared" si="2"/>
        <v/>
      </c>
    </row>
    <row r="55" spans="1:19">
      <c r="A55" s="3">
        <v>1</v>
      </c>
      <c r="B55" s="3" t="s">
        <v>450</v>
      </c>
      <c r="C55" s="3">
        <v>8</v>
      </c>
      <c r="D55" s="3" t="s">
        <v>207</v>
      </c>
      <c r="E55" s="3">
        <v>4</v>
      </c>
      <c r="F55" s="3" t="s">
        <v>444</v>
      </c>
      <c r="G55" s="18" t="s">
        <v>17</v>
      </c>
      <c r="H55" s="219">
        <v>978</v>
      </c>
      <c r="I55" s="219">
        <v>199</v>
      </c>
      <c r="J55" s="219">
        <v>779</v>
      </c>
      <c r="K55" s="219">
        <v>433</v>
      </c>
      <c r="L55" s="219">
        <v>22</v>
      </c>
      <c r="M55" s="219">
        <v>411</v>
      </c>
      <c r="N55" s="219">
        <v>812</v>
      </c>
      <c r="O55" s="219">
        <v>73</v>
      </c>
      <c r="P55" s="219">
        <v>739</v>
      </c>
      <c r="Q55" s="18" t="str">
        <f t="shared" si="0"/>
        <v/>
      </c>
      <c r="R55" s="18" t="str">
        <f t="shared" si="1"/>
        <v/>
      </c>
      <c r="S55" s="18" t="str">
        <f t="shared" si="2"/>
        <v/>
      </c>
    </row>
    <row r="56" spans="1:19">
      <c r="A56" s="3">
        <v>1</v>
      </c>
      <c r="B56" s="3" t="s">
        <v>450</v>
      </c>
      <c r="C56" s="3">
        <v>8</v>
      </c>
      <c r="D56" s="3" t="s">
        <v>207</v>
      </c>
      <c r="E56" s="3" t="s">
        <v>199</v>
      </c>
      <c r="F56" s="3" t="s">
        <v>75</v>
      </c>
      <c r="G56" s="18" t="s">
        <v>15</v>
      </c>
      <c r="H56" s="219">
        <v>13028</v>
      </c>
      <c r="I56" s="219">
        <v>2343</v>
      </c>
      <c r="J56" s="219">
        <v>10685</v>
      </c>
      <c r="K56" s="219">
        <v>8493</v>
      </c>
      <c r="L56" s="219">
        <v>378</v>
      </c>
      <c r="M56" s="219">
        <v>8115</v>
      </c>
      <c r="N56" s="219">
        <v>11144</v>
      </c>
      <c r="O56" s="219">
        <v>901</v>
      </c>
      <c r="P56" s="219">
        <v>10243</v>
      </c>
      <c r="Q56" s="18" t="str">
        <f t="shared" si="0"/>
        <v/>
      </c>
      <c r="R56" s="18" t="str">
        <f t="shared" si="1"/>
        <v/>
      </c>
      <c r="S56" s="18" t="str">
        <f t="shared" si="2"/>
        <v/>
      </c>
    </row>
    <row r="57" spans="1:19">
      <c r="A57" s="3">
        <v>1</v>
      </c>
      <c r="B57" s="3" t="s">
        <v>450</v>
      </c>
      <c r="C57" s="3">
        <v>8</v>
      </c>
      <c r="D57" s="3" t="s">
        <v>207</v>
      </c>
      <c r="E57" s="3" t="s">
        <v>199</v>
      </c>
      <c r="F57" s="3" t="s">
        <v>75</v>
      </c>
      <c r="G57" s="18" t="s">
        <v>16</v>
      </c>
      <c r="H57" s="219">
        <v>2577</v>
      </c>
      <c r="I57" s="219">
        <v>306</v>
      </c>
      <c r="J57" s="219">
        <v>2271</v>
      </c>
      <c r="K57" s="219">
        <v>1609</v>
      </c>
      <c r="L57" s="219">
        <v>91</v>
      </c>
      <c r="M57" s="219">
        <v>1518</v>
      </c>
      <c r="N57" s="219">
        <v>2323</v>
      </c>
      <c r="O57" s="219">
        <v>171</v>
      </c>
      <c r="P57" s="219">
        <v>2152</v>
      </c>
      <c r="Q57" s="18" t="str">
        <f t="shared" si="0"/>
        <v/>
      </c>
      <c r="R57" s="18" t="str">
        <f t="shared" si="1"/>
        <v/>
      </c>
      <c r="S57" s="18" t="str">
        <f t="shared" si="2"/>
        <v/>
      </c>
    </row>
    <row r="58" spans="1:19">
      <c r="A58" s="3">
        <v>1</v>
      </c>
      <c r="B58" s="3" t="s">
        <v>450</v>
      </c>
      <c r="C58" s="3">
        <v>8</v>
      </c>
      <c r="D58" s="3" t="s">
        <v>207</v>
      </c>
      <c r="E58" s="3" t="s">
        <v>199</v>
      </c>
      <c r="F58" s="3" t="s">
        <v>75</v>
      </c>
      <c r="G58" s="18" t="s">
        <v>17</v>
      </c>
      <c r="H58" s="219">
        <v>15605</v>
      </c>
      <c r="I58" s="219">
        <v>2649</v>
      </c>
      <c r="J58" s="219">
        <v>12956</v>
      </c>
      <c r="K58" s="219">
        <v>10102</v>
      </c>
      <c r="L58" s="219">
        <v>469</v>
      </c>
      <c r="M58" s="219">
        <v>9633</v>
      </c>
      <c r="N58" s="219">
        <v>13467</v>
      </c>
      <c r="O58" s="219">
        <v>1072</v>
      </c>
      <c r="P58" s="219">
        <v>12395</v>
      </c>
      <c r="Q58" s="18" t="str">
        <f t="shared" si="0"/>
        <v/>
      </c>
      <c r="R58" s="18" t="str">
        <f t="shared" si="1"/>
        <v/>
      </c>
      <c r="S58" s="18" t="str">
        <f t="shared" si="2"/>
        <v/>
      </c>
    </row>
    <row r="59" spans="1:19">
      <c r="A59" s="3">
        <v>1</v>
      </c>
      <c r="B59" s="3" t="s">
        <v>450</v>
      </c>
      <c r="C59" s="3">
        <v>10</v>
      </c>
      <c r="D59" s="3" t="s">
        <v>447</v>
      </c>
      <c r="E59" s="3">
        <v>3</v>
      </c>
      <c r="F59" s="3" t="s">
        <v>443</v>
      </c>
      <c r="G59" s="18" t="s">
        <v>15</v>
      </c>
      <c r="H59" s="219">
        <v>5979</v>
      </c>
      <c r="I59" s="219">
        <v>2601</v>
      </c>
      <c r="J59" s="219">
        <v>3378</v>
      </c>
      <c r="K59" s="219">
        <v>2105</v>
      </c>
      <c r="L59" s="219">
        <v>179</v>
      </c>
      <c r="M59" s="219">
        <v>1926</v>
      </c>
      <c r="N59" s="219">
        <v>3742</v>
      </c>
      <c r="O59" s="219">
        <v>777</v>
      </c>
      <c r="P59" s="219">
        <v>2965</v>
      </c>
      <c r="Q59" s="18" t="str">
        <f t="shared" si="0"/>
        <v/>
      </c>
      <c r="R59" s="18" t="str">
        <f t="shared" si="1"/>
        <v/>
      </c>
      <c r="S59" s="18" t="str">
        <f t="shared" si="2"/>
        <v/>
      </c>
    </row>
    <row r="60" spans="1:19">
      <c r="A60" s="3">
        <v>1</v>
      </c>
      <c r="B60" s="3" t="s">
        <v>450</v>
      </c>
      <c r="C60" s="3">
        <v>10</v>
      </c>
      <c r="D60" s="3" t="s">
        <v>447</v>
      </c>
      <c r="E60" s="3">
        <v>3</v>
      </c>
      <c r="F60" s="3" t="s">
        <v>443</v>
      </c>
      <c r="G60" s="18" t="s">
        <v>16</v>
      </c>
      <c r="H60" s="219">
        <v>3939</v>
      </c>
      <c r="I60" s="219">
        <v>1203</v>
      </c>
      <c r="J60" s="219">
        <v>2736</v>
      </c>
      <c r="K60" s="219">
        <v>1806</v>
      </c>
      <c r="L60" s="219">
        <v>142</v>
      </c>
      <c r="M60" s="219">
        <v>1664</v>
      </c>
      <c r="N60" s="219">
        <v>3000</v>
      </c>
      <c r="O60" s="219">
        <v>510</v>
      </c>
      <c r="P60" s="219">
        <v>2490</v>
      </c>
      <c r="Q60" s="18" t="str">
        <f t="shared" si="0"/>
        <v/>
      </c>
      <c r="R60" s="18" t="str">
        <f t="shared" si="1"/>
        <v/>
      </c>
      <c r="S60" s="18" t="str">
        <f t="shared" si="2"/>
        <v/>
      </c>
    </row>
    <row r="61" spans="1:19">
      <c r="A61" s="3">
        <v>1</v>
      </c>
      <c r="B61" s="3" t="s">
        <v>450</v>
      </c>
      <c r="C61" s="3">
        <v>10</v>
      </c>
      <c r="D61" s="3" t="s">
        <v>447</v>
      </c>
      <c r="E61" s="3">
        <v>3</v>
      </c>
      <c r="F61" s="3" t="s">
        <v>443</v>
      </c>
      <c r="G61" s="18" t="s">
        <v>17</v>
      </c>
      <c r="H61" s="219">
        <v>9918</v>
      </c>
      <c r="I61" s="219">
        <v>3804</v>
      </c>
      <c r="J61" s="219">
        <v>6114</v>
      </c>
      <c r="K61" s="219">
        <v>3911</v>
      </c>
      <c r="L61" s="219">
        <v>321</v>
      </c>
      <c r="M61" s="219">
        <v>3590</v>
      </c>
      <c r="N61" s="219">
        <v>6742</v>
      </c>
      <c r="O61" s="219">
        <v>1287</v>
      </c>
      <c r="P61" s="219">
        <v>5455</v>
      </c>
      <c r="Q61" s="18" t="str">
        <f t="shared" si="0"/>
        <v/>
      </c>
      <c r="R61" s="18" t="str">
        <f t="shared" si="1"/>
        <v/>
      </c>
      <c r="S61" s="18" t="str">
        <f t="shared" si="2"/>
        <v/>
      </c>
    </row>
    <row r="62" spans="1:19">
      <c r="A62" s="3">
        <v>1</v>
      </c>
      <c r="B62" s="3" t="s">
        <v>450</v>
      </c>
      <c r="C62" s="3">
        <v>10</v>
      </c>
      <c r="D62" s="3" t="s">
        <v>447</v>
      </c>
      <c r="E62" s="3">
        <v>4</v>
      </c>
      <c r="F62" s="3" t="s">
        <v>444</v>
      </c>
      <c r="G62" s="18" t="s">
        <v>15</v>
      </c>
      <c r="H62" s="219">
        <v>1353</v>
      </c>
      <c r="I62" s="219">
        <v>917</v>
      </c>
      <c r="J62" s="219">
        <v>436</v>
      </c>
      <c r="K62" s="219">
        <v>100</v>
      </c>
      <c r="L62" s="219">
        <v>28</v>
      </c>
      <c r="M62" s="219">
        <v>72</v>
      </c>
      <c r="N62" s="219">
        <v>511</v>
      </c>
      <c r="O62" s="219">
        <v>207</v>
      </c>
      <c r="P62" s="219">
        <v>304</v>
      </c>
      <c r="Q62" s="18" t="str">
        <f t="shared" si="0"/>
        <v/>
      </c>
      <c r="R62" s="18" t="str">
        <f t="shared" si="1"/>
        <v/>
      </c>
      <c r="S62" s="18" t="str">
        <f t="shared" si="2"/>
        <v/>
      </c>
    </row>
    <row r="63" spans="1:19">
      <c r="A63" s="3">
        <v>1</v>
      </c>
      <c r="B63" s="3" t="s">
        <v>450</v>
      </c>
      <c r="C63" s="3">
        <v>10</v>
      </c>
      <c r="D63" s="3" t="s">
        <v>447</v>
      </c>
      <c r="E63" s="3">
        <v>4</v>
      </c>
      <c r="F63" s="3" t="s">
        <v>444</v>
      </c>
      <c r="G63" s="18" t="s">
        <v>16</v>
      </c>
      <c r="H63" s="219">
        <v>978</v>
      </c>
      <c r="I63" s="219">
        <v>639</v>
      </c>
      <c r="J63" s="219">
        <v>339</v>
      </c>
      <c r="K63" s="219">
        <v>113</v>
      </c>
      <c r="L63" s="219">
        <v>31</v>
      </c>
      <c r="M63" s="219">
        <v>82</v>
      </c>
      <c r="N63" s="219">
        <v>415</v>
      </c>
      <c r="O63" s="219">
        <v>162</v>
      </c>
      <c r="P63" s="219">
        <v>253</v>
      </c>
      <c r="Q63" s="18" t="str">
        <f t="shared" si="0"/>
        <v/>
      </c>
      <c r="R63" s="18" t="str">
        <f t="shared" si="1"/>
        <v/>
      </c>
      <c r="S63" s="18" t="str">
        <f t="shared" si="2"/>
        <v/>
      </c>
    </row>
    <row r="64" spans="1:19">
      <c r="A64" s="3">
        <v>1</v>
      </c>
      <c r="B64" s="3" t="s">
        <v>450</v>
      </c>
      <c r="C64" s="3">
        <v>10</v>
      </c>
      <c r="D64" s="3" t="s">
        <v>447</v>
      </c>
      <c r="E64" s="3">
        <v>4</v>
      </c>
      <c r="F64" s="3" t="s">
        <v>444</v>
      </c>
      <c r="G64" s="18" t="s">
        <v>17</v>
      </c>
      <c r="H64" s="219">
        <v>2331</v>
      </c>
      <c r="I64" s="219">
        <v>1556</v>
      </c>
      <c r="J64" s="219">
        <v>775</v>
      </c>
      <c r="K64" s="219">
        <v>213</v>
      </c>
      <c r="L64" s="219">
        <v>59</v>
      </c>
      <c r="M64" s="219">
        <v>154</v>
      </c>
      <c r="N64" s="219">
        <v>926</v>
      </c>
      <c r="O64" s="219">
        <v>369</v>
      </c>
      <c r="P64" s="219">
        <v>557</v>
      </c>
      <c r="Q64" s="18" t="str">
        <f t="shared" si="0"/>
        <v/>
      </c>
      <c r="R64" s="18" t="str">
        <f t="shared" si="1"/>
        <v/>
      </c>
      <c r="S64" s="18" t="str">
        <f t="shared" si="2"/>
        <v/>
      </c>
    </row>
    <row r="65" spans="1:19">
      <c r="A65" s="3">
        <v>1</v>
      </c>
      <c r="B65" s="3" t="s">
        <v>450</v>
      </c>
      <c r="C65" s="3">
        <v>10</v>
      </c>
      <c r="D65" s="3" t="s">
        <v>447</v>
      </c>
      <c r="E65" s="3" t="s">
        <v>199</v>
      </c>
      <c r="F65" s="3" t="s">
        <v>75</v>
      </c>
      <c r="G65" s="18" t="s">
        <v>15</v>
      </c>
      <c r="H65" s="219">
        <v>7332</v>
      </c>
      <c r="I65" s="219">
        <v>3518</v>
      </c>
      <c r="J65" s="219">
        <v>3814</v>
      </c>
      <c r="K65" s="219">
        <v>2205</v>
      </c>
      <c r="L65" s="219">
        <v>207</v>
      </c>
      <c r="M65" s="219">
        <v>1998</v>
      </c>
      <c r="N65" s="219">
        <v>4253</v>
      </c>
      <c r="O65" s="219">
        <v>984</v>
      </c>
      <c r="P65" s="219">
        <v>3269</v>
      </c>
      <c r="Q65" s="18" t="str">
        <f t="shared" si="0"/>
        <v/>
      </c>
      <c r="R65" s="18" t="str">
        <f t="shared" si="1"/>
        <v/>
      </c>
      <c r="S65" s="18" t="str">
        <f t="shared" si="2"/>
        <v/>
      </c>
    </row>
    <row r="66" spans="1:19">
      <c r="A66" s="3">
        <v>1</v>
      </c>
      <c r="B66" s="3" t="s">
        <v>450</v>
      </c>
      <c r="C66" s="3">
        <v>10</v>
      </c>
      <c r="D66" s="3" t="s">
        <v>447</v>
      </c>
      <c r="E66" s="3" t="s">
        <v>199</v>
      </c>
      <c r="F66" s="3" t="s">
        <v>75</v>
      </c>
      <c r="G66" s="18" t="s">
        <v>16</v>
      </c>
      <c r="H66" s="219">
        <v>4917</v>
      </c>
      <c r="I66" s="219">
        <v>1842</v>
      </c>
      <c r="J66" s="219">
        <v>3075</v>
      </c>
      <c r="K66" s="219">
        <v>1919</v>
      </c>
      <c r="L66" s="219">
        <v>173</v>
      </c>
      <c r="M66" s="219">
        <v>1746</v>
      </c>
      <c r="N66" s="219">
        <v>3415</v>
      </c>
      <c r="O66" s="219">
        <v>672</v>
      </c>
      <c r="P66" s="219">
        <v>2743</v>
      </c>
      <c r="Q66" s="18" t="str">
        <f t="shared" si="0"/>
        <v/>
      </c>
      <c r="R66" s="18" t="str">
        <f t="shared" si="1"/>
        <v/>
      </c>
      <c r="S66" s="18" t="str">
        <f t="shared" si="2"/>
        <v/>
      </c>
    </row>
    <row r="67" spans="1:19">
      <c r="A67" s="3">
        <v>1</v>
      </c>
      <c r="B67" s="3" t="s">
        <v>450</v>
      </c>
      <c r="C67" s="3">
        <v>10</v>
      </c>
      <c r="D67" s="3" t="s">
        <v>447</v>
      </c>
      <c r="E67" s="3" t="s">
        <v>199</v>
      </c>
      <c r="F67" s="3" t="s">
        <v>75</v>
      </c>
      <c r="G67" s="18" t="s">
        <v>17</v>
      </c>
      <c r="H67" s="219">
        <v>12249</v>
      </c>
      <c r="I67" s="219">
        <v>5360</v>
      </c>
      <c r="J67" s="219">
        <v>6889</v>
      </c>
      <c r="K67" s="219">
        <v>4124</v>
      </c>
      <c r="L67" s="219">
        <v>380</v>
      </c>
      <c r="M67" s="219">
        <v>3744</v>
      </c>
      <c r="N67" s="219">
        <v>7668</v>
      </c>
      <c r="O67" s="219">
        <v>1656</v>
      </c>
      <c r="P67" s="219">
        <v>6012</v>
      </c>
      <c r="Q67" s="18" t="str">
        <f t="shared" si="0"/>
        <v/>
      </c>
      <c r="R67" s="18" t="str">
        <f t="shared" si="1"/>
        <v/>
      </c>
      <c r="S67" s="18" t="str">
        <f t="shared" si="2"/>
        <v/>
      </c>
    </row>
    <row r="68" spans="1:19">
      <c r="A68" s="3">
        <v>1</v>
      </c>
      <c r="B68" s="3" t="s">
        <v>450</v>
      </c>
      <c r="C68" s="3" t="s">
        <v>199</v>
      </c>
      <c r="D68" s="3" t="s">
        <v>75</v>
      </c>
      <c r="E68" s="3" t="s">
        <v>199</v>
      </c>
      <c r="F68" s="3" t="s">
        <v>75</v>
      </c>
      <c r="G68" s="18" t="s">
        <v>15</v>
      </c>
      <c r="H68" s="219">
        <v>79245</v>
      </c>
      <c r="I68" s="219">
        <v>20825</v>
      </c>
      <c r="J68" s="219">
        <v>58420</v>
      </c>
      <c r="K68" s="219">
        <v>40290</v>
      </c>
      <c r="L68" s="219">
        <v>2923</v>
      </c>
      <c r="M68" s="219">
        <v>37367</v>
      </c>
      <c r="N68" s="219">
        <v>62644</v>
      </c>
      <c r="O68" s="219">
        <v>8368</v>
      </c>
      <c r="P68" s="219">
        <v>54276</v>
      </c>
      <c r="Q68" s="18" t="str">
        <f t="shared" si="0"/>
        <v/>
      </c>
      <c r="R68" s="18" t="str">
        <f t="shared" si="1"/>
        <v/>
      </c>
      <c r="S68" s="18" t="str">
        <f t="shared" si="2"/>
        <v/>
      </c>
    </row>
    <row r="69" spans="1:19">
      <c r="A69" s="3">
        <v>1</v>
      </c>
      <c r="B69" s="3" t="s">
        <v>450</v>
      </c>
      <c r="C69" s="3" t="s">
        <v>199</v>
      </c>
      <c r="D69" s="3" t="s">
        <v>75</v>
      </c>
      <c r="E69" s="3" t="s">
        <v>199</v>
      </c>
      <c r="F69" s="3" t="s">
        <v>75</v>
      </c>
      <c r="G69" s="18" t="s">
        <v>16</v>
      </c>
      <c r="H69" s="219">
        <v>42540</v>
      </c>
      <c r="I69" s="219">
        <v>9044</v>
      </c>
      <c r="J69" s="219">
        <v>33496</v>
      </c>
      <c r="K69" s="219">
        <v>23844</v>
      </c>
      <c r="L69" s="219">
        <v>1850</v>
      </c>
      <c r="M69" s="219">
        <v>21994</v>
      </c>
      <c r="N69" s="219">
        <v>35426</v>
      </c>
      <c r="O69" s="219">
        <v>4368</v>
      </c>
      <c r="P69" s="219">
        <v>31058</v>
      </c>
      <c r="Q69" s="18" t="str">
        <f t="shared" si="0"/>
        <v/>
      </c>
      <c r="R69" s="18" t="str">
        <f t="shared" si="1"/>
        <v/>
      </c>
      <c r="S69" s="18" t="str">
        <f t="shared" si="2"/>
        <v/>
      </c>
    </row>
    <row r="70" spans="1:19">
      <c r="A70" s="3">
        <v>1</v>
      </c>
      <c r="B70" s="3" t="s">
        <v>450</v>
      </c>
      <c r="C70" s="3" t="s">
        <v>199</v>
      </c>
      <c r="D70" s="3" t="s">
        <v>75</v>
      </c>
      <c r="E70" s="3" t="s">
        <v>199</v>
      </c>
      <c r="F70" s="3" t="s">
        <v>75</v>
      </c>
      <c r="G70" s="18" t="s">
        <v>17</v>
      </c>
      <c r="H70" s="219">
        <v>121785</v>
      </c>
      <c r="I70" s="219">
        <v>29869</v>
      </c>
      <c r="J70" s="219">
        <v>91916</v>
      </c>
      <c r="K70" s="219">
        <v>64134</v>
      </c>
      <c r="L70" s="219">
        <v>4773</v>
      </c>
      <c r="M70" s="219">
        <v>59361</v>
      </c>
      <c r="N70" s="219">
        <v>98070</v>
      </c>
      <c r="O70" s="219">
        <v>12736</v>
      </c>
      <c r="P70" s="219">
        <v>85334</v>
      </c>
      <c r="Q70" s="18" t="str">
        <f t="shared" si="0"/>
        <v/>
      </c>
      <c r="R70" s="18" t="str">
        <f t="shared" si="1"/>
        <v/>
      </c>
      <c r="S70" s="18" t="str">
        <f t="shared" si="2"/>
        <v/>
      </c>
    </row>
    <row r="71" spans="1:19">
      <c r="A71" s="3">
        <v>2</v>
      </c>
      <c r="B71" s="3" t="s">
        <v>448</v>
      </c>
      <c r="C71" s="3">
        <v>1</v>
      </c>
      <c r="D71" s="3" t="s">
        <v>191</v>
      </c>
      <c r="E71" s="3">
        <v>3</v>
      </c>
      <c r="F71" s="3" t="s">
        <v>443</v>
      </c>
      <c r="G71" s="18" t="s">
        <v>15</v>
      </c>
      <c r="H71" s="219">
        <v>43</v>
      </c>
      <c r="I71" s="219">
        <v>24</v>
      </c>
      <c r="J71" s="219">
        <v>19</v>
      </c>
      <c r="K71" s="219">
        <v>9</v>
      </c>
      <c r="L71" s="241" t="s">
        <v>446</v>
      </c>
      <c r="M71" s="241" t="s">
        <v>446</v>
      </c>
      <c r="N71" s="219">
        <v>24</v>
      </c>
      <c r="O71" s="219">
        <v>8</v>
      </c>
      <c r="P71" s="219">
        <v>16</v>
      </c>
      <c r="Q71" s="18" t="str">
        <f t="shared" si="0"/>
        <v/>
      </c>
      <c r="R71" s="18" t="str">
        <f t="shared" si="1"/>
        <v/>
      </c>
      <c r="S71" s="18" t="str">
        <f t="shared" si="2"/>
        <v/>
      </c>
    </row>
    <row r="72" spans="1:19">
      <c r="A72" s="3">
        <v>2</v>
      </c>
      <c r="B72" s="3" t="s">
        <v>448</v>
      </c>
      <c r="C72" s="3">
        <v>1</v>
      </c>
      <c r="D72" s="3" t="s">
        <v>191</v>
      </c>
      <c r="E72" s="3">
        <v>3</v>
      </c>
      <c r="F72" s="3" t="s">
        <v>443</v>
      </c>
      <c r="G72" s="18" t="s">
        <v>16</v>
      </c>
      <c r="H72" s="219">
        <v>49</v>
      </c>
      <c r="I72" s="219">
        <v>16</v>
      </c>
      <c r="J72" s="219">
        <v>33</v>
      </c>
      <c r="K72" s="219">
        <v>12</v>
      </c>
      <c r="L72" s="241" t="s">
        <v>446</v>
      </c>
      <c r="M72" s="241" t="s">
        <v>446</v>
      </c>
      <c r="N72" s="219">
        <v>35</v>
      </c>
      <c r="O72" s="219">
        <v>6</v>
      </c>
      <c r="P72" s="219">
        <v>29</v>
      </c>
      <c r="Q72" s="18" t="str">
        <f t="shared" si="0"/>
        <v/>
      </c>
      <c r="R72" s="18" t="str">
        <f t="shared" si="1"/>
        <v/>
      </c>
      <c r="S72" s="18" t="str">
        <f t="shared" si="2"/>
        <v/>
      </c>
    </row>
    <row r="73" spans="1:19">
      <c r="A73" s="3">
        <v>2</v>
      </c>
      <c r="B73" s="3" t="s">
        <v>448</v>
      </c>
      <c r="C73" s="3">
        <v>1</v>
      </c>
      <c r="D73" s="3" t="s">
        <v>191</v>
      </c>
      <c r="E73" s="3">
        <v>3</v>
      </c>
      <c r="F73" s="3" t="s">
        <v>443</v>
      </c>
      <c r="G73" s="18" t="s">
        <v>17</v>
      </c>
      <c r="H73" s="219">
        <v>92</v>
      </c>
      <c r="I73" s="219">
        <v>40</v>
      </c>
      <c r="J73" s="219">
        <v>52</v>
      </c>
      <c r="K73" s="219">
        <v>21</v>
      </c>
      <c r="L73" s="241" t="s">
        <v>446</v>
      </c>
      <c r="M73" s="241" t="s">
        <v>446</v>
      </c>
      <c r="N73" s="219">
        <v>59</v>
      </c>
      <c r="O73" s="219">
        <v>14</v>
      </c>
      <c r="P73" s="219">
        <v>45</v>
      </c>
      <c r="Q73" s="18" t="str">
        <f t="shared" si="0"/>
        <v/>
      </c>
      <c r="R73" s="18" t="str">
        <f t="shared" si="1"/>
        <v/>
      </c>
      <c r="S73" s="18" t="str">
        <f t="shared" si="2"/>
        <v/>
      </c>
    </row>
    <row r="74" spans="1:19">
      <c r="A74" s="3">
        <v>2</v>
      </c>
      <c r="B74" s="3" t="s">
        <v>448</v>
      </c>
      <c r="C74" s="3">
        <v>1</v>
      </c>
      <c r="D74" s="3" t="s">
        <v>191</v>
      </c>
      <c r="E74" s="3">
        <v>4</v>
      </c>
      <c r="F74" s="3" t="s">
        <v>444</v>
      </c>
      <c r="G74" s="18" t="s">
        <v>15</v>
      </c>
      <c r="H74" s="219">
        <v>130</v>
      </c>
      <c r="I74" s="219">
        <v>94</v>
      </c>
      <c r="J74" s="219">
        <v>36</v>
      </c>
      <c r="K74" s="219">
        <v>13</v>
      </c>
      <c r="L74" s="241" t="s">
        <v>446</v>
      </c>
      <c r="M74" s="241" t="s">
        <v>446</v>
      </c>
      <c r="N74" s="219">
        <v>51</v>
      </c>
      <c r="O74" s="219">
        <v>31</v>
      </c>
      <c r="P74" s="219">
        <v>20</v>
      </c>
      <c r="Q74" s="18" t="str">
        <f t="shared" si="0"/>
        <v/>
      </c>
      <c r="R74" s="18" t="str">
        <f t="shared" si="1"/>
        <v/>
      </c>
      <c r="S74" s="18" t="str">
        <f t="shared" si="2"/>
        <v/>
      </c>
    </row>
    <row r="75" spans="1:19">
      <c r="A75" s="3">
        <v>2</v>
      </c>
      <c r="B75" s="3" t="s">
        <v>448</v>
      </c>
      <c r="C75" s="3">
        <v>1</v>
      </c>
      <c r="D75" s="3" t="s">
        <v>191</v>
      </c>
      <c r="E75" s="3">
        <v>4</v>
      </c>
      <c r="F75" s="3" t="s">
        <v>444</v>
      </c>
      <c r="G75" s="18" t="s">
        <v>16</v>
      </c>
      <c r="H75" s="219">
        <v>227</v>
      </c>
      <c r="I75" s="219">
        <v>176</v>
      </c>
      <c r="J75" s="219">
        <v>51</v>
      </c>
      <c r="K75" s="219">
        <v>17</v>
      </c>
      <c r="L75" s="241" t="s">
        <v>446</v>
      </c>
      <c r="M75" s="241" t="s">
        <v>446</v>
      </c>
      <c r="N75" s="219">
        <v>86</v>
      </c>
      <c r="O75" s="219">
        <v>59</v>
      </c>
      <c r="P75" s="219">
        <v>27</v>
      </c>
      <c r="Q75" s="18" t="str">
        <f t="shared" si="0"/>
        <v/>
      </c>
      <c r="R75" s="18" t="str">
        <f t="shared" si="1"/>
        <v/>
      </c>
      <c r="S75" s="18" t="str">
        <f t="shared" si="2"/>
        <v/>
      </c>
    </row>
    <row r="76" spans="1:19">
      <c r="A76" s="3">
        <v>2</v>
      </c>
      <c r="B76" s="3" t="s">
        <v>448</v>
      </c>
      <c r="C76" s="3">
        <v>1</v>
      </c>
      <c r="D76" s="3" t="s">
        <v>191</v>
      </c>
      <c r="E76" s="3">
        <v>4</v>
      </c>
      <c r="F76" s="3" t="s">
        <v>444</v>
      </c>
      <c r="G76" s="18" t="s">
        <v>17</v>
      </c>
      <c r="H76" s="219">
        <v>357</v>
      </c>
      <c r="I76" s="219">
        <v>270</v>
      </c>
      <c r="J76" s="219">
        <v>87</v>
      </c>
      <c r="K76" s="219">
        <v>30</v>
      </c>
      <c r="L76" s="241" t="s">
        <v>446</v>
      </c>
      <c r="M76" s="241" t="s">
        <v>446</v>
      </c>
      <c r="N76" s="219">
        <v>137</v>
      </c>
      <c r="O76" s="219">
        <v>90</v>
      </c>
      <c r="P76" s="219">
        <v>47</v>
      </c>
      <c r="Q76" s="18" t="str">
        <f t="shared" si="0"/>
        <v/>
      </c>
      <c r="R76" s="18" t="str">
        <f t="shared" si="1"/>
        <v/>
      </c>
      <c r="S76" s="18" t="str">
        <f t="shared" si="2"/>
        <v/>
      </c>
    </row>
    <row r="77" spans="1:19">
      <c r="A77" s="3">
        <v>2</v>
      </c>
      <c r="B77" s="3" t="s">
        <v>448</v>
      </c>
      <c r="C77" s="3">
        <v>1</v>
      </c>
      <c r="D77" s="3" t="s">
        <v>191</v>
      </c>
      <c r="E77" s="3" t="s">
        <v>199</v>
      </c>
      <c r="F77" s="3" t="s">
        <v>75</v>
      </c>
      <c r="G77" s="18" t="s">
        <v>15</v>
      </c>
      <c r="H77" s="219">
        <v>173</v>
      </c>
      <c r="I77" s="219">
        <v>118</v>
      </c>
      <c r="J77" s="219">
        <v>55</v>
      </c>
      <c r="K77" s="219">
        <v>22</v>
      </c>
      <c r="L77" s="241" t="s">
        <v>446</v>
      </c>
      <c r="M77" s="241" t="s">
        <v>446</v>
      </c>
      <c r="N77" s="219">
        <v>75</v>
      </c>
      <c r="O77" s="219">
        <v>39</v>
      </c>
      <c r="P77" s="219">
        <v>36</v>
      </c>
      <c r="Q77" s="18" t="str">
        <f t="shared" si="0"/>
        <v/>
      </c>
      <c r="R77" s="18" t="str">
        <f t="shared" si="1"/>
        <v/>
      </c>
      <c r="S77" s="18" t="str">
        <f t="shared" si="2"/>
        <v/>
      </c>
    </row>
    <row r="78" spans="1:19">
      <c r="A78" s="3">
        <v>2</v>
      </c>
      <c r="B78" s="3" t="s">
        <v>448</v>
      </c>
      <c r="C78" s="3">
        <v>1</v>
      </c>
      <c r="D78" s="3" t="s">
        <v>191</v>
      </c>
      <c r="E78" s="3" t="s">
        <v>199</v>
      </c>
      <c r="F78" s="3" t="s">
        <v>75</v>
      </c>
      <c r="G78" s="18" t="s">
        <v>16</v>
      </c>
      <c r="H78" s="219">
        <v>276</v>
      </c>
      <c r="I78" s="219">
        <v>192</v>
      </c>
      <c r="J78" s="219">
        <v>84</v>
      </c>
      <c r="K78" s="219">
        <v>29</v>
      </c>
      <c r="L78" s="241" t="s">
        <v>446</v>
      </c>
      <c r="M78" s="241" t="s">
        <v>446</v>
      </c>
      <c r="N78" s="219">
        <v>121</v>
      </c>
      <c r="O78" s="219">
        <v>65</v>
      </c>
      <c r="P78" s="219">
        <v>56</v>
      </c>
      <c r="Q78" s="18" t="str">
        <f t="shared" si="0"/>
        <v/>
      </c>
      <c r="R78" s="18" t="str">
        <f t="shared" si="1"/>
        <v/>
      </c>
      <c r="S78" s="18" t="str">
        <f t="shared" si="2"/>
        <v/>
      </c>
    </row>
    <row r="79" spans="1:19">
      <c r="A79" s="3">
        <v>2</v>
      </c>
      <c r="B79" s="3" t="s">
        <v>448</v>
      </c>
      <c r="C79" s="3">
        <v>1</v>
      </c>
      <c r="D79" s="3" t="s">
        <v>191</v>
      </c>
      <c r="E79" s="3" t="s">
        <v>199</v>
      </c>
      <c r="F79" s="3" t="s">
        <v>75</v>
      </c>
      <c r="G79" s="18" t="s">
        <v>17</v>
      </c>
      <c r="H79" s="219">
        <v>449</v>
      </c>
      <c r="I79" s="219">
        <v>310</v>
      </c>
      <c r="J79" s="219">
        <v>139</v>
      </c>
      <c r="K79" s="219">
        <v>51</v>
      </c>
      <c r="L79" s="241" t="s">
        <v>446</v>
      </c>
      <c r="M79" s="241" t="s">
        <v>446</v>
      </c>
      <c r="N79" s="219">
        <v>196</v>
      </c>
      <c r="O79" s="219">
        <v>104</v>
      </c>
      <c r="P79" s="219">
        <v>92</v>
      </c>
      <c r="Q79" s="18" t="str">
        <f t="shared" ref="Q79:Q130" si="3">IF(OR(H79=I79,H79=J79),"X","")</f>
        <v/>
      </c>
      <c r="R79" s="18" t="str">
        <f t="shared" ref="R79:R130" si="4">IF(OR(K79=L79,K79=M79),"X","")</f>
        <v/>
      </c>
      <c r="S79" s="18" t="str">
        <f t="shared" ref="S79:S130" si="5">IF(OR(N79=O79,N79=P79),"X","")</f>
        <v/>
      </c>
    </row>
    <row r="80" spans="1:19">
      <c r="A80" s="3">
        <v>2</v>
      </c>
      <c r="B80" s="3" t="s">
        <v>448</v>
      </c>
      <c r="C80" s="3">
        <v>3</v>
      </c>
      <c r="D80" s="3" t="s">
        <v>201</v>
      </c>
      <c r="E80" s="3">
        <v>3</v>
      </c>
      <c r="F80" s="3" t="s">
        <v>443</v>
      </c>
      <c r="G80" s="18" t="s">
        <v>15</v>
      </c>
      <c r="H80" s="219">
        <v>366</v>
      </c>
      <c r="I80" s="219">
        <v>244</v>
      </c>
      <c r="J80" s="219">
        <v>122</v>
      </c>
      <c r="K80" s="219">
        <v>69</v>
      </c>
      <c r="L80" s="219">
        <v>9</v>
      </c>
      <c r="M80" s="219">
        <v>60</v>
      </c>
      <c r="N80" s="219">
        <v>173</v>
      </c>
      <c r="O80" s="219">
        <v>82</v>
      </c>
      <c r="P80" s="219">
        <v>91</v>
      </c>
      <c r="Q80" s="18" t="str">
        <f t="shared" si="3"/>
        <v/>
      </c>
      <c r="R80" s="18" t="str">
        <f t="shared" si="4"/>
        <v/>
      </c>
      <c r="S80" s="18" t="str">
        <f t="shared" si="5"/>
        <v/>
      </c>
    </row>
    <row r="81" spans="1:19">
      <c r="A81" s="3">
        <v>2</v>
      </c>
      <c r="B81" s="3" t="s">
        <v>448</v>
      </c>
      <c r="C81" s="3">
        <v>3</v>
      </c>
      <c r="D81" s="3" t="s">
        <v>201</v>
      </c>
      <c r="E81" s="3">
        <v>3</v>
      </c>
      <c r="F81" s="3" t="s">
        <v>443</v>
      </c>
      <c r="G81" s="18" t="s">
        <v>16</v>
      </c>
      <c r="H81" s="219">
        <v>302</v>
      </c>
      <c r="I81" s="219">
        <v>127</v>
      </c>
      <c r="J81" s="219">
        <v>175</v>
      </c>
      <c r="K81" s="219">
        <v>97</v>
      </c>
      <c r="L81" s="219">
        <v>17</v>
      </c>
      <c r="M81" s="219">
        <v>80</v>
      </c>
      <c r="N81" s="219">
        <v>223</v>
      </c>
      <c r="O81" s="219">
        <v>73</v>
      </c>
      <c r="P81" s="219">
        <v>150</v>
      </c>
      <c r="Q81" s="18" t="str">
        <f t="shared" si="3"/>
        <v/>
      </c>
      <c r="R81" s="18" t="str">
        <f t="shared" si="4"/>
        <v/>
      </c>
      <c r="S81" s="18" t="str">
        <f t="shared" si="5"/>
        <v/>
      </c>
    </row>
    <row r="82" spans="1:19">
      <c r="A82" s="3">
        <v>2</v>
      </c>
      <c r="B82" s="3" t="s">
        <v>448</v>
      </c>
      <c r="C82" s="3">
        <v>3</v>
      </c>
      <c r="D82" s="3" t="s">
        <v>201</v>
      </c>
      <c r="E82" s="3">
        <v>3</v>
      </c>
      <c r="F82" s="3" t="s">
        <v>443</v>
      </c>
      <c r="G82" s="18" t="s">
        <v>17</v>
      </c>
      <c r="H82" s="219">
        <v>668</v>
      </c>
      <c r="I82" s="219">
        <v>371</v>
      </c>
      <c r="J82" s="219">
        <v>297</v>
      </c>
      <c r="K82" s="219">
        <v>166</v>
      </c>
      <c r="L82" s="219">
        <v>26</v>
      </c>
      <c r="M82" s="219">
        <v>140</v>
      </c>
      <c r="N82" s="219">
        <v>396</v>
      </c>
      <c r="O82" s="219">
        <v>155</v>
      </c>
      <c r="P82" s="219">
        <v>241</v>
      </c>
      <c r="Q82" s="18" t="str">
        <f t="shared" si="3"/>
        <v/>
      </c>
      <c r="R82" s="18" t="str">
        <f t="shared" si="4"/>
        <v/>
      </c>
      <c r="S82" s="18" t="str">
        <f t="shared" si="5"/>
        <v/>
      </c>
    </row>
    <row r="83" spans="1:19">
      <c r="A83" s="3">
        <v>2</v>
      </c>
      <c r="B83" s="3" t="s">
        <v>448</v>
      </c>
      <c r="C83" s="3">
        <v>3</v>
      </c>
      <c r="D83" s="3" t="s">
        <v>201</v>
      </c>
      <c r="E83" s="3">
        <v>4</v>
      </c>
      <c r="F83" s="3" t="s">
        <v>444</v>
      </c>
      <c r="G83" s="18" t="s">
        <v>15</v>
      </c>
      <c r="H83" s="219">
        <v>1262</v>
      </c>
      <c r="I83" s="219">
        <v>996</v>
      </c>
      <c r="J83" s="219">
        <v>266</v>
      </c>
      <c r="K83" s="219">
        <v>79</v>
      </c>
      <c r="L83" s="219">
        <v>37</v>
      </c>
      <c r="M83" s="219">
        <v>42</v>
      </c>
      <c r="N83" s="219">
        <v>429</v>
      </c>
      <c r="O83" s="219">
        <v>283</v>
      </c>
      <c r="P83" s="219">
        <v>146</v>
      </c>
      <c r="Q83" s="18" t="str">
        <f t="shared" si="3"/>
        <v/>
      </c>
      <c r="R83" s="18" t="str">
        <f t="shared" si="4"/>
        <v/>
      </c>
      <c r="S83" s="18" t="str">
        <f t="shared" si="5"/>
        <v/>
      </c>
    </row>
    <row r="84" spans="1:19">
      <c r="A84" s="3">
        <v>2</v>
      </c>
      <c r="B84" s="3" t="s">
        <v>448</v>
      </c>
      <c r="C84" s="3">
        <v>3</v>
      </c>
      <c r="D84" s="3" t="s">
        <v>201</v>
      </c>
      <c r="E84" s="3">
        <v>4</v>
      </c>
      <c r="F84" s="3" t="s">
        <v>444</v>
      </c>
      <c r="G84" s="18" t="s">
        <v>16</v>
      </c>
      <c r="H84" s="219">
        <v>475</v>
      </c>
      <c r="I84" s="219">
        <v>336</v>
      </c>
      <c r="J84" s="219">
        <v>139</v>
      </c>
      <c r="K84" s="219">
        <v>75</v>
      </c>
      <c r="L84" s="219">
        <v>28</v>
      </c>
      <c r="M84" s="219">
        <v>47</v>
      </c>
      <c r="N84" s="219">
        <v>242</v>
      </c>
      <c r="O84" s="219">
        <v>142</v>
      </c>
      <c r="P84" s="219">
        <v>100</v>
      </c>
      <c r="Q84" s="18" t="str">
        <f t="shared" si="3"/>
        <v/>
      </c>
      <c r="R84" s="18" t="str">
        <f t="shared" si="4"/>
        <v/>
      </c>
      <c r="S84" s="18" t="str">
        <f t="shared" si="5"/>
        <v/>
      </c>
    </row>
    <row r="85" spans="1:19">
      <c r="A85" s="3">
        <v>2</v>
      </c>
      <c r="B85" s="3" t="s">
        <v>448</v>
      </c>
      <c r="C85" s="3">
        <v>3</v>
      </c>
      <c r="D85" s="3" t="s">
        <v>201</v>
      </c>
      <c r="E85" s="3">
        <v>4</v>
      </c>
      <c r="F85" s="3" t="s">
        <v>444</v>
      </c>
      <c r="G85" s="18" t="s">
        <v>17</v>
      </c>
      <c r="H85" s="219">
        <v>1737</v>
      </c>
      <c r="I85" s="219">
        <v>1332</v>
      </c>
      <c r="J85" s="219">
        <v>405</v>
      </c>
      <c r="K85" s="219">
        <v>154</v>
      </c>
      <c r="L85" s="219">
        <v>65</v>
      </c>
      <c r="M85" s="219">
        <v>89</v>
      </c>
      <c r="N85" s="219">
        <v>671</v>
      </c>
      <c r="O85" s="219">
        <v>425</v>
      </c>
      <c r="P85" s="219">
        <v>246</v>
      </c>
      <c r="Q85" s="18" t="str">
        <f t="shared" si="3"/>
        <v/>
      </c>
      <c r="R85" s="18" t="str">
        <f t="shared" si="4"/>
        <v/>
      </c>
      <c r="S85" s="18" t="str">
        <f t="shared" si="5"/>
        <v/>
      </c>
    </row>
    <row r="86" spans="1:19">
      <c r="A86" s="3">
        <v>2</v>
      </c>
      <c r="B86" s="3" t="s">
        <v>448</v>
      </c>
      <c r="C86" s="3">
        <v>3</v>
      </c>
      <c r="D86" s="3" t="s">
        <v>201</v>
      </c>
      <c r="E86" s="3" t="s">
        <v>199</v>
      </c>
      <c r="F86" s="3" t="s">
        <v>75</v>
      </c>
      <c r="G86" s="18" t="s">
        <v>15</v>
      </c>
      <c r="H86" s="219">
        <v>1628</v>
      </c>
      <c r="I86" s="219">
        <v>1240</v>
      </c>
      <c r="J86" s="219">
        <v>388</v>
      </c>
      <c r="K86" s="219">
        <v>148</v>
      </c>
      <c r="L86" s="219">
        <v>46</v>
      </c>
      <c r="M86" s="219">
        <v>102</v>
      </c>
      <c r="N86" s="219">
        <v>602</v>
      </c>
      <c r="O86" s="219">
        <v>365</v>
      </c>
      <c r="P86" s="219">
        <v>237</v>
      </c>
      <c r="Q86" s="18" t="str">
        <f t="shared" si="3"/>
        <v/>
      </c>
      <c r="R86" s="18" t="str">
        <f t="shared" si="4"/>
        <v/>
      </c>
      <c r="S86" s="18" t="str">
        <f t="shared" si="5"/>
        <v/>
      </c>
    </row>
    <row r="87" spans="1:19">
      <c r="A87" s="3">
        <v>2</v>
      </c>
      <c r="B87" s="3" t="s">
        <v>448</v>
      </c>
      <c r="C87" s="3">
        <v>3</v>
      </c>
      <c r="D87" s="3" t="s">
        <v>201</v>
      </c>
      <c r="E87" s="3" t="s">
        <v>199</v>
      </c>
      <c r="F87" s="3" t="s">
        <v>75</v>
      </c>
      <c r="G87" s="18" t="s">
        <v>16</v>
      </c>
      <c r="H87" s="219">
        <v>777</v>
      </c>
      <c r="I87" s="219">
        <v>463</v>
      </c>
      <c r="J87" s="219">
        <v>314</v>
      </c>
      <c r="K87" s="219">
        <v>172</v>
      </c>
      <c r="L87" s="219">
        <v>45</v>
      </c>
      <c r="M87" s="219">
        <v>127</v>
      </c>
      <c r="N87" s="219">
        <v>465</v>
      </c>
      <c r="O87" s="219">
        <v>215</v>
      </c>
      <c r="P87" s="219">
        <v>250</v>
      </c>
      <c r="Q87" s="18" t="str">
        <f t="shared" si="3"/>
        <v/>
      </c>
      <c r="R87" s="18" t="str">
        <f t="shared" si="4"/>
        <v/>
      </c>
      <c r="S87" s="18" t="str">
        <f t="shared" si="5"/>
        <v/>
      </c>
    </row>
    <row r="88" spans="1:19">
      <c r="A88" s="3">
        <v>2</v>
      </c>
      <c r="B88" s="3" t="s">
        <v>448</v>
      </c>
      <c r="C88" s="3">
        <v>3</v>
      </c>
      <c r="D88" s="3" t="s">
        <v>201</v>
      </c>
      <c r="E88" s="3" t="s">
        <v>199</v>
      </c>
      <c r="F88" s="3" t="s">
        <v>75</v>
      </c>
      <c r="G88" s="18" t="s">
        <v>17</v>
      </c>
      <c r="H88" s="219">
        <v>2405</v>
      </c>
      <c r="I88" s="219">
        <v>1703</v>
      </c>
      <c r="J88" s="219">
        <v>702</v>
      </c>
      <c r="K88" s="219">
        <v>320</v>
      </c>
      <c r="L88" s="219">
        <v>91</v>
      </c>
      <c r="M88" s="219">
        <v>229</v>
      </c>
      <c r="N88" s="219">
        <v>1067</v>
      </c>
      <c r="O88" s="219">
        <v>580</v>
      </c>
      <c r="P88" s="219">
        <v>487</v>
      </c>
      <c r="Q88" s="18" t="str">
        <f t="shared" si="3"/>
        <v/>
      </c>
      <c r="R88" s="18" t="str">
        <f t="shared" si="4"/>
        <v/>
      </c>
      <c r="S88" s="18" t="str">
        <f t="shared" si="5"/>
        <v/>
      </c>
    </row>
    <row r="89" spans="1:19">
      <c r="A89" s="3">
        <v>2</v>
      </c>
      <c r="B89" s="3" t="s">
        <v>448</v>
      </c>
      <c r="C89" s="3">
        <v>4</v>
      </c>
      <c r="D89" s="3" t="s">
        <v>203</v>
      </c>
      <c r="E89" s="3">
        <v>3</v>
      </c>
      <c r="F89" s="3" t="s">
        <v>443</v>
      </c>
      <c r="G89" s="18" t="s">
        <v>15</v>
      </c>
      <c r="H89" s="219">
        <v>294</v>
      </c>
      <c r="I89" s="219">
        <v>122</v>
      </c>
      <c r="J89" s="219">
        <v>172</v>
      </c>
      <c r="K89" s="219">
        <v>130</v>
      </c>
      <c r="L89" s="219">
        <v>11</v>
      </c>
      <c r="M89" s="219">
        <v>119</v>
      </c>
      <c r="N89" s="219">
        <v>214</v>
      </c>
      <c r="O89" s="219">
        <v>58</v>
      </c>
      <c r="P89" s="219">
        <v>156</v>
      </c>
      <c r="Q89" s="18" t="str">
        <f t="shared" si="3"/>
        <v/>
      </c>
      <c r="R89" s="18" t="str">
        <f t="shared" si="4"/>
        <v/>
      </c>
      <c r="S89" s="18" t="str">
        <f t="shared" si="5"/>
        <v/>
      </c>
    </row>
    <row r="90" spans="1:19">
      <c r="A90" s="3">
        <v>2</v>
      </c>
      <c r="B90" s="3" t="s">
        <v>448</v>
      </c>
      <c r="C90" s="3">
        <v>4</v>
      </c>
      <c r="D90" s="3" t="s">
        <v>203</v>
      </c>
      <c r="E90" s="3">
        <v>3</v>
      </c>
      <c r="F90" s="3" t="s">
        <v>443</v>
      </c>
      <c r="G90" s="18" t="s">
        <v>16</v>
      </c>
      <c r="H90" s="219">
        <v>127</v>
      </c>
      <c r="I90" s="219">
        <v>42</v>
      </c>
      <c r="J90" s="219">
        <v>85</v>
      </c>
      <c r="K90" s="219">
        <v>52</v>
      </c>
      <c r="L90" s="219">
        <v>7</v>
      </c>
      <c r="M90" s="219">
        <v>45</v>
      </c>
      <c r="N90" s="219">
        <v>101</v>
      </c>
      <c r="O90" s="219">
        <v>26</v>
      </c>
      <c r="P90" s="219">
        <v>75</v>
      </c>
      <c r="Q90" s="18" t="str">
        <f t="shared" si="3"/>
        <v/>
      </c>
      <c r="R90" s="18" t="str">
        <f t="shared" si="4"/>
        <v/>
      </c>
      <c r="S90" s="18" t="str">
        <f t="shared" si="5"/>
        <v/>
      </c>
    </row>
    <row r="91" spans="1:19">
      <c r="A91" s="3">
        <v>2</v>
      </c>
      <c r="B91" s="3" t="s">
        <v>448</v>
      </c>
      <c r="C91" s="3">
        <v>4</v>
      </c>
      <c r="D91" s="3" t="s">
        <v>203</v>
      </c>
      <c r="E91" s="3">
        <v>3</v>
      </c>
      <c r="F91" s="3" t="s">
        <v>443</v>
      </c>
      <c r="G91" s="18" t="s">
        <v>17</v>
      </c>
      <c r="H91" s="219">
        <v>421</v>
      </c>
      <c r="I91" s="219">
        <v>164</v>
      </c>
      <c r="J91" s="219">
        <v>257</v>
      </c>
      <c r="K91" s="219">
        <v>182</v>
      </c>
      <c r="L91" s="219">
        <v>18</v>
      </c>
      <c r="M91" s="219">
        <v>164</v>
      </c>
      <c r="N91" s="219">
        <v>315</v>
      </c>
      <c r="O91" s="219">
        <v>84</v>
      </c>
      <c r="P91" s="219">
        <v>231</v>
      </c>
      <c r="Q91" s="18" t="str">
        <f t="shared" si="3"/>
        <v/>
      </c>
      <c r="R91" s="18" t="str">
        <f t="shared" si="4"/>
        <v/>
      </c>
      <c r="S91" s="18" t="str">
        <f t="shared" si="5"/>
        <v/>
      </c>
    </row>
    <row r="92" spans="1:19">
      <c r="A92" s="3">
        <v>2</v>
      </c>
      <c r="B92" s="3" t="s">
        <v>448</v>
      </c>
      <c r="C92" s="3">
        <v>4</v>
      </c>
      <c r="D92" s="3" t="s">
        <v>203</v>
      </c>
      <c r="E92" s="3">
        <v>4</v>
      </c>
      <c r="F92" s="3" t="s">
        <v>444</v>
      </c>
      <c r="G92" s="18" t="s">
        <v>15</v>
      </c>
      <c r="H92" s="219">
        <v>164</v>
      </c>
      <c r="I92" s="219">
        <v>80</v>
      </c>
      <c r="J92" s="219">
        <v>84</v>
      </c>
      <c r="K92" s="219">
        <v>41</v>
      </c>
      <c r="L92" s="241" t="s">
        <v>446</v>
      </c>
      <c r="M92" s="241" t="s">
        <v>446</v>
      </c>
      <c r="N92" s="219">
        <v>74</v>
      </c>
      <c r="O92" s="219">
        <v>21</v>
      </c>
      <c r="P92" s="219">
        <v>53</v>
      </c>
      <c r="Q92" s="18" t="str">
        <f t="shared" si="3"/>
        <v/>
      </c>
      <c r="R92" s="18" t="str">
        <f t="shared" si="4"/>
        <v/>
      </c>
      <c r="S92" s="18" t="str">
        <f t="shared" si="5"/>
        <v/>
      </c>
    </row>
    <row r="93" spans="1:19">
      <c r="A93" s="3">
        <v>2</v>
      </c>
      <c r="B93" s="3" t="s">
        <v>448</v>
      </c>
      <c r="C93" s="3">
        <v>4</v>
      </c>
      <c r="D93" s="3" t="s">
        <v>203</v>
      </c>
      <c r="E93" s="3">
        <v>4</v>
      </c>
      <c r="F93" s="3" t="s">
        <v>444</v>
      </c>
      <c r="G93" s="18" t="s">
        <v>16</v>
      </c>
      <c r="H93" s="219">
        <v>43</v>
      </c>
      <c r="I93" s="219">
        <v>21</v>
      </c>
      <c r="J93" s="219">
        <v>22</v>
      </c>
      <c r="K93" s="219">
        <v>9</v>
      </c>
      <c r="L93" s="241" t="s">
        <v>446</v>
      </c>
      <c r="M93" s="241" t="s">
        <v>446</v>
      </c>
      <c r="N93" s="219">
        <v>27</v>
      </c>
      <c r="O93" s="219">
        <v>6</v>
      </c>
      <c r="P93" s="219">
        <v>21</v>
      </c>
      <c r="Q93" s="18" t="str">
        <f t="shared" si="3"/>
        <v/>
      </c>
      <c r="R93" s="18" t="str">
        <f t="shared" si="4"/>
        <v/>
      </c>
      <c r="S93" s="18" t="str">
        <f t="shared" si="5"/>
        <v/>
      </c>
    </row>
    <row r="94" spans="1:19">
      <c r="A94" s="3">
        <v>2</v>
      </c>
      <c r="B94" s="3" t="s">
        <v>448</v>
      </c>
      <c r="C94" s="3">
        <v>4</v>
      </c>
      <c r="D94" s="3" t="s">
        <v>203</v>
      </c>
      <c r="E94" s="3">
        <v>4</v>
      </c>
      <c r="F94" s="3" t="s">
        <v>444</v>
      </c>
      <c r="G94" s="18" t="s">
        <v>17</v>
      </c>
      <c r="H94" s="219">
        <v>207</v>
      </c>
      <c r="I94" s="219">
        <v>101</v>
      </c>
      <c r="J94" s="219">
        <v>106</v>
      </c>
      <c r="K94" s="219">
        <v>50</v>
      </c>
      <c r="L94" s="219">
        <v>4</v>
      </c>
      <c r="M94" s="219">
        <v>46</v>
      </c>
      <c r="N94" s="219">
        <v>101</v>
      </c>
      <c r="O94" s="219">
        <v>27</v>
      </c>
      <c r="P94" s="219">
        <v>74</v>
      </c>
      <c r="Q94" s="18" t="str">
        <f t="shared" si="3"/>
        <v/>
      </c>
      <c r="R94" s="18" t="str">
        <f t="shared" si="4"/>
        <v/>
      </c>
      <c r="S94" s="18" t="str">
        <f t="shared" si="5"/>
        <v/>
      </c>
    </row>
    <row r="95" spans="1:19">
      <c r="A95" s="3">
        <v>2</v>
      </c>
      <c r="B95" s="3" t="s">
        <v>448</v>
      </c>
      <c r="C95" s="3">
        <v>4</v>
      </c>
      <c r="D95" s="3" t="s">
        <v>203</v>
      </c>
      <c r="E95" s="3" t="s">
        <v>199</v>
      </c>
      <c r="F95" s="3" t="s">
        <v>75</v>
      </c>
      <c r="G95" s="18" t="s">
        <v>15</v>
      </c>
      <c r="H95" s="219">
        <v>458</v>
      </c>
      <c r="I95" s="219">
        <v>202</v>
      </c>
      <c r="J95" s="219">
        <v>256</v>
      </c>
      <c r="K95" s="219">
        <v>171</v>
      </c>
      <c r="L95" s="219">
        <v>15</v>
      </c>
      <c r="M95" s="219">
        <v>156</v>
      </c>
      <c r="N95" s="219">
        <v>288</v>
      </c>
      <c r="O95" s="219">
        <v>79</v>
      </c>
      <c r="P95" s="219">
        <v>209</v>
      </c>
      <c r="Q95" s="18" t="str">
        <f t="shared" si="3"/>
        <v/>
      </c>
      <c r="R95" s="18" t="str">
        <f t="shared" si="4"/>
        <v/>
      </c>
      <c r="S95" s="18" t="str">
        <f t="shared" si="5"/>
        <v/>
      </c>
    </row>
    <row r="96" spans="1:19">
      <c r="A96" s="3">
        <v>2</v>
      </c>
      <c r="B96" s="3" t="s">
        <v>448</v>
      </c>
      <c r="C96" s="3">
        <v>4</v>
      </c>
      <c r="D96" s="3" t="s">
        <v>203</v>
      </c>
      <c r="E96" s="3" t="s">
        <v>199</v>
      </c>
      <c r="F96" s="3" t="s">
        <v>75</v>
      </c>
      <c r="G96" s="18" t="s">
        <v>16</v>
      </c>
      <c r="H96" s="219">
        <v>170</v>
      </c>
      <c r="I96" s="219">
        <v>63</v>
      </c>
      <c r="J96" s="219">
        <v>107</v>
      </c>
      <c r="K96" s="219">
        <v>61</v>
      </c>
      <c r="L96" s="219">
        <v>7</v>
      </c>
      <c r="M96" s="219">
        <v>54</v>
      </c>
      <c r="N96" s="219">
        <v>128</v>
      </c>
      <c r="O96" s="219">
        <v>32</v>
      </c>
      <c r="P96" s="219">
        <v>96</v>
      </c>
      <c r="Q96" s="18" t="str">
        <f t="shared" si="3"/>
        <v/>
      </c>
      <c r="R96" s="18" t="str">
        <f t="shared" si="4"/>
        <v/>
      </c>
      <c r="S96" s="18" t="str">
        <f t="shared" si="5"/>
        <v/>
      </c>
    </row>
    <row r="97" spans="1:19">
      <c r="A97" s="3">
        <v>2</v>
      </c>
      <c r="B97" s="3" t="s">
        <v>448</v>
      </c>
      <c r="C97" s="3">
        <v>4</v>
      </c>
      <c r="D97" s="3" t="s">
        <v>203</v>
      </c>
      <c r="E97" s="3" t="s">
        <v>199</v>
      </c>
      <c r="F97" s="3" t="s">
        <v>75</v>
      </c>
      <c r="G97" s="18" t="s">
        <v>17</v>
      </c>
      <c r="H97" s="219">
        <v>628</v>
      </c>
      <c r="I97" s="219">
        <v>265</v>
      </c>
      <c r="J97" s="219">
        <v>363</v>
      </c>
      <c r="K97" s="219">
        <v>232</v>
      </c>
      <c r="L97" s="219">
        <v>22</v>
      </c>
      <c r="M97" s="219">
        <v>210</v>
      </c>
      <c r="N97" s="219">
        <v>416</v>
      </c>
      <c r="O97" s="219">
        <v>111</v>
      </c>
      <c r="P97" s="219">
        <v>305</v>
      </c>
      <c r="Q97" s="18" t="str">
        <f t="shared" si="3"/>
        <v/>
      </c>
      <c r="R97" s="18" t="str">
        <f t="shared" si="4"/>
        <v/>
      </c>
      <c r="S97" s="18" t="str">
        <f t="shared" si="5"/>
        <v/>
      </c>
    </row>
    <row r="98" spans="1:19">
      <c r="A98" s="3">
        <v>2</v>
      </c>
      <c r="B98" s="3" t="s">
        <v>448</v>
      </c>
      <c r="C98" s="3">
        <v>5</v>
      </c>
      <c r="D98" s="3" t="s">
        <v>445</v>
      </c>
      <c r="E98" s="3">
        <v>3</v>
      </c>
      <c r="F98" s="3" t="s">
        <v>443</v>
      </c>
      <c r="G98" s="18" t="s">
        <v>15</v>
      </c>
      <c r="H98" s="219">
        <v>6</v>
      </c>
      <c r="I98" s="219">
        <v>4</v>
      </c>
      <c r="J98" s="219">
        <v>2</v>
      </c>
      <c r="K98" s="219">
        <v>1</v>
      </c>
      <c r="L98" s="241" t="s">
        <v>446</v>
      </c>
      <c r="M98" s="241" t="s">
        <v>446</v>
      </c>
      <c r="N98" s="219">
        <v>3</v>
      </c>
      <c r="O98" s="241" t="s">
        <v>446</v>
      </c>
      <c r="P98" s="241" t="s">
        <v>446</v>
      </c>
      <c r="Q98" s="18" t="str">
        <f t="shared" si="3"/>
        <v/>
      </c>
      <c r="R98" s="18" t="str">
        <f t="shared" si="4"/>
        <v/>
      </c>
      <c r="S98" s="18" t="str">
        <f t="shared" si="5"/>
        <v/>
      </c>
    </row>
    <row r="99" spans="1:19">
      <c r="A99" s="3">
        <v>2</v>
      </c>
      <c r="B99" s="3" t="s">
        <v>448</v>
      </c>
      <c r="C99" s="3">
        <v>5</v>
      </c>
      <c r="D99" s="3" t="s">
        <v>445</v>
      </c>
      <c r="E99" s="3">
        <v>3</v>
      </c>
      <c r="F99" s="3" t="s">
        <v>443</v>
      </c>
      <c r="G99" s="18" t="s">
        <v>16</v>
      </c>
      <c r="H99" s="219">
        <v>27</v>
      </c>
      <c r="I99" s="219">
        <v>2</v>
      </c>
      <c r="J99" s="219">
        <v>25</v>
      </c>
      <c r="K99" s="219">
        <v>4</v>
      </c>
      <c r="L99" s="241" t="s">
        <v>446</v>
      </c>
      <c r="M99" s="241" t="s">
        <v>446</v>
      </c>
      <c r="N99" s="219">
        <v>18</v>
      </c>
      <c r="O99" s="241" t="s">
        <v>446</v>
      </c>
      <c r="P99" s="241" t="s">
        <v>446</v>
      </c>
      <c r="Q99" s="18" t="str">
        <f t="shared" si="3"/>
        <v/>
      </c>
      <c r="R99" s="18" t="str">
        <f t="shared" si="4"/>
        <v/>
      </c>
      <c r="S99" s="18" t="str">
        <f t="shared" si="5"/>
        <v/>
      </c>
    </row>
    <row r="100" spans="1:19">
      <c r="A100" s="3">
        <v>2</v>
      </c>
      <c r="B100" s="3" t="s">
        <v>448</v>
      </c>
      <c r="C100" s="3">
        <v>5</v>
      </c>
      <c r="D100" s="3" t="s">
        <v>445</v>
      </c>
      <c r="E100" s="3">
        <v>3</v>
      </c>
      <c r="F100" s="3" t="s">
        <v>443</v>
      </c>
      <c r="G100" s="18" t="s">
        <v>17</v>
      </c>
      <c r="H100" s="219">
        <v>33</v>
      </c>
      <c r="I100" s="219">
        <v>6</v>
      </c>
      <c r="J100" s="219">
        <v>27</v>
      </c>
      <c r="K100" s="219">
        <v>5</v>
      </c>
      <c r="L100" s="241" t="s">
        <v>446</v>
      </c>
      <c r="M100" s="241" t="s">
        <v>446</v>
      </c>
      <c r="N100" s="219">
        <v>21</v>
      </c>
      <c r="O100" s="219">
        <v>2</v>
      </c>
      <c r="P100" s="219">
        <v>19</v>
      </c>
      <c r="Q100" s="18" t="str">
        <f t="shared" si="3"/>
        <v/>
      </c>
      <c r="R100" s="18" t="str">
        <f t="shared" si="4"/>
        <v/>
      </c>
      <c r="S100" s="18" t="str">
        <f t="shared" si="5"/>
        <v/>
      </c>
    </row>
    <row r="101" spans="1:19">
      <c r="A101" s="3">
        <v>2</v>
      </c>
      <c r="B101" s="3" t="s">
        <v>448</v>
      </c>
      <c r="C101" s="3">
        <v>5</v>
      </c>
      <c r="D101" s="3" t="s">
        <v>445</v>
      </c>
      <c r="E101" s="3">
        <v>4</v>
      </c>
      <c r="F101" s="3" t="s">
        <v>444</v>
      </c>
      <c r="G101" s="18" t="s">
        <v>15</v>
      </c>
      <c r="H101" s="219">
        <v>9</v>
      </c>
      <c r="I101" s="219">
        <v>5</v>
      </c>
      <c r="J101" s="219">
        <v>4</v>
      </c>
      <c r="K101" s="219">
        <v>0</v>
      </c>
      <c r="L101" s="241" t="s">
        <v>446</v>
      </c>
      <c r="M101" s="241" t="s">
        <v>446</v>
      </c>
      <c r="N101" s="219">
        <v>2</v>
      </c>
      <c r="O101" s="219">
        <v>1</v>
      </c>
      <c r="P101" s="219">
        <v>1</v>
      </c>
      <c r="Q101" s="18" t="str">
        <f t="shared" si="3"/>
        <v/>
      </c>
      <c r="R101" s="18" t="str">
        <f t="shared" si="4"/>
        <v/>
      </c>
      <c r="S101" s="18" t="str">
        <f t="shared" si="5"/>
        <v/>
      </c>
    </row>
    <row r="102" spans="1:19">
      <c r="A102" s="3">
        <v>2</v>
      </c>
      <c r="B102" s="3" t="s">
        <v>448</v>
      </c>
      <c r="C102" s="3">
        <v>5</v>
      </c>
      <c r="D102" s="3" t="s">
        <v>445</v>
      </c>
      <c r="E102" s="3">
        <v>4</v>
      </c>
      <c r="F102" s="3" t="s">
        <v>444</v>
      </c>
      <c r="G102" s="18" t="s">
        <v>16</v>
      </c>
      <c r="H102" s="219">
        <v>6</v>
      </c>
      <c r="I102" s="219">
        <v>2</v>
      </c>
      <c r="J102" s="219">
        <v>4</v>
      </c>
      <c r="K102" s="219">
        <v>0</v>
      </c>
      <c r="L102" s="241" t="s">
        <v>446</v>
      </c>
      <c r="M102" s="241" t="s">
        <v>446</v>
      </c>
      <c r="N102" s="219">
        <v>6</v>
      </c>
      <c r="O102" s="219">
        <v>2</v>
      </c>
      <c r="P102" s="219">
        <v>4</v>
      </c>
      <c r="Q102" s="18" t="str">
        <f t="shared" si="3"/>
        <v/>
      </c>
      <c r="R102" s="18" t="str">
        <f t="shared" si="4"/>
        <v/>
      </c>
      <c r="S102" s="18" t="str">
        <f t="shared" si="5"/>
        <v/>
      </c>
    </row>
    <row r="103" spans="1:19">
      <c r="A103" s="3">
        <v>2</v>
      </c>
      <c r="B103" s="3" t="s">
        <v>448</v>
      </c>
      <c r="C103" s="3">
        <v>5</v>
      </c>
      <c r="D103" s="3" t="s">
        <v>445</v>
      </c>
      <c r="E103" s="3">
        <v>4</v>
      </c>
      <c r="F103" s="3" t="s">
        <v>444</v>
      </c>
      <c r="G103" s="18" t="s">
        <v>17</v>
      </c>
      <c r="H103" s="219">
        <v>15</v>
      </c>
      <c r="I103" s="219">
        <v>7</v>
      </c>
      <c r="J103" s="219">
        <v>8</v>
      </c>
      <c r="K103" s="219">
        <v>0</v>
      </c>
      <c r="L103" s="241" t="s">
        <v>446</v>
      </c>
      <c r="M103" s="241" t="s">
        <v>446</v>
      </c>
      <c r="N103" s="219">
        <v>8</v>
      </c>
      <c r="O103" s="219">
        <v>3</v>
      </c>
      <c r="P103" s="219">
        <v>5</v>
      </c>
      <c r="Q103" s="18" t="str">
        <f t="shared" si="3"/>
        <v/>
      </c>
      <c r="R103" s="18" t="str">
        <f t="shared" si="4"/>
        <v/>
      </c>
      <c r="S103" s="18" t="str">
        <f t="shared" si="5"/>
        <v/>
      </c>
    </row>
    <row r="104" spans="1:19">
      <c r="A104" s="3">
        <v>2</v>
      </c>
      <c r="B104" s="3" t="s">
        <v>448</v>
      </c>
      <c r="C104" s="3">
        <v>5</v>
      </c>
      <c r="D104" s="3" t="s">
        <v>445</v>
      </c>
      <c r="E104" s="3" t="s">
        <v>199</v>
      </c>
      <c r="F104" s="3" t="s">
        <v>75</v>
      </c>
      <c r="G104" s="18" t="s">
        <v>15</v>
      </c>
      <c r="H104" s="219">
        <v>15</v>
      </c>
      <c r="I104" s="219">
        <v>9</v>
      </c>
      <c r="J104" s="219">
        <v>6</v>
      </c>
      <c r="K104" s="219">
        <v>1</v>
      </c>
      <c r="L104" s="241" t="s">
        <v>446</v>
      </c>
      <c r="M104" s="241" t="s">
        <v>446</v>
      </c>
      <c r="N104" s="219">
        <v>5</v>
      </c>
      <c r="O104" s="219">
        <v>3</v>
      </c>
      <c r="P104" s="219">
        <v>2</v>
      </c>
      <c r="Q104" s="18" t="str">
        <f t="shared" si="3"/>
        <v/>
      </c>
      <c r="R104" s="18" t="str">
        <f t="shared" si="4"/>
        <v/>
      </c>
      <c r="S104" s="18" t="str">
        <f t="shared" si="5"/>
        <v/>
      </c>
    </row>
    <row r="105" spans="1:19">
      <c r="A105" s="3">
        <v>2</v>
      </c>
      <c r="B105" s="3" t="s">
        <v>448</v>
      </c>
      <c r="C105" s="3">
        <v>5</v>
      </c>
      <c r="D105" s="3" t="s">
        <v>445</v>
      </c>
      <c r="E105" s="3" t="s">
        <v>199</v>
      </c>
      <c r="F105" s="3" t="s">
        <v>75</v>
      </c>
      <c r="G105" s="18" t="s">
        <v>16</v>
      </c>
      <c r="H105" s="219">
        <v>33</v>
      </c>
      <c r="I105" s="219">
        <v>4</v>
      </c>
      <c r="J105" s="219">
        <v>29</v>
      </c>
      <c r="K105" s="219">
        <v>4</v>
      </c>
      <c r="L105" s="241" t="s">
        <v>446</v>
      </c>
      <c r="M105" s="241" t="s">
        <v>446</v>
      </c>
      <c r="N105" s="219">
        <v>24</v>
      </c>
      <c r="O105" s="219">
        <v>2</v>
      </c>
      <c r="P105" s="219">
        <v>22</v>
      </c>
      <c r="Q105" s="18" t="str">
        <f t="shared" si="3"/>
        <v/>
      </c>
      <c r="R105" s="18" t="str">
        <f t="shared" si="4"/>
        <v/>
      </c>
      <c r="S105" s="18" t="str">
        <f t="shared" si="5"/>
        <v/>
      </c>
    </row>
    <row r="106" spans="1:19">
      <c r="A106" s="3">
        <v>2</v>
      </c>
      <c r="B106" s="3" t="s">
        <v>448</v>
      </c>
      <c r="C106" s="3">
        <v>5</v>
      </c>
      <c r="D106" s="3" t="s">
        <v>445</v>
      </c>
      <c r="E106" s="3" t="s">
        <v>199</v>
      </c>
      <c r="F106" s="3" t="s">
        <v>75</v>
      </c>
      <c r="G106" s="18" t="s">
        <v>17</v>
      </c>
      <c r="H106" s="219">
        <v>48</v>
      </c>
      <c r="I106" s="219">
        <v>13</v>
      </c>
      <c r="J106" s="219">
        <v>35</v>
      </c>
      <c r="K106" s="219">
        <v>5</v>
      </c>
      <c r="L106" s="241" t="s">
        <v>446</v>
      </c>
      <c r="M106" s="241" t="s">
        <v>446</v>
      </c>
      <c r="N106" s="219">
        <v>29</v>
      </c>
      <c r="O106" s="219">
        <v>5</v>
      </c>
      <c r="P106" s="219">
        <v>24</v>
      </c>
      <c r="Q106" s="18" t="str">
        <f t="shared" si="3"/>
        <v/>
      </c>
      <c r="R106" s="18" t="str">
        <f t="shared" si="4"/>
        <v/>
      </c>
      <c r="S106" s="18" t="str">
        <f t="shared" si="5"/>
        <v/>
      </c>
    </row>
    <row r="107" spans="1:19">
      <c r="A107" s="3">
        <v>2</v>
      </c>
      <c r="B107" s="3" t="s">
        <v>448</v>
      </c>
      <c r="C107" s="3">
        <v>8</v>
      </c>
      <c r="D107" s="3" t="s">
        <v>207</v>
      </c>
      <c r="E107" s="3">
        <v>3</v>
      </c>
      <c r="F107" s="3" t="s">
        <v>443</v>
      </c>
      <c r="G107" s="18" t="s">
        <v>15</v>
      </c>
      <c r="H107" s="219">
        <v>1012</v>
      </c>
      <c r="I107" s="219">
        <v>502</v>
      </c>
      <c r="J107" s="219">
        <v>510</v>
      </c>
      <c r="K107" s="219">
        <v>312</v>
      </c>
      <c r="L107" s="219">
        <v>21</v>
      </c>
      <c r="M107" s="219">
        <v>291</v>
      </c>
      <c r="N107" s="219">
        <v>600</v>
      </c>
      <c r="O107" s="219">
        <v>178</v>
      </c>
      <c r="P107" s="219">
        <v>422</v>
      </c>
      <c r="Q107" s="18" t="str">
        <f t="shared" si="3"/>
        <v/>
      </c>
      <c r="R107" s="18" t="str">
        <f t="shared" si="4"/>
        <v/>
      </c>
      <c r="S107" s="18" t="str">
        <f t="shared" si="5"/>
        <v/>
      </c>
    </row>
    <row r="108" spans="1:19">
      <c r="A108" s="3">
        <v>2</v>
      </c>
      <c r="B108" s="3" t="s">
        <v>448</v>
      </c>
      <c r="C108" s="3">
        <v>8</v>
      </c>
      <c r="D108" s="3" t="s">
        <v>207</v>
      </c>
      <c r="E108" s="3">
        <v>3</v>
      </c>
      <c r="F108" s="3" t="s">
        <v>443</v>
      </c>
      <c r="G108" s="18" t="s">
        <v>16</v>
      </c>
      <c r="H108" s="219">
        <v>303</v>
      </c>
      <c r="I108" s="219">
        <v>98</v>
      </c>
      <c r="J108" s="219">
        <v>205</v>
      </c>
      <c r="K108" s="219">
        <v>116</v>
      </c>
      <c r="L108" s="219">
        <v>7</v>
      </c>
      <c r="M108" s="219">
        <v>109</v>
      </c>
      <c r="N108" s="219">
        <v>240</v>
      </c>
      <c r="O108" s="219">
        <v>57</v>
      </c>
      <c r="P108" s="219">
        <v>183</v>
      </c>
      <c r="Q108" s="18" t="str">
        <f t="shared" si="3"/>
        <v/>
      </c>
      <c r="R108" s="18" t="str">
        <f t="shared" si="4"/>
        <v/>
      </c>
      <c r="S108" s="18" t="str">
        <f t="shared" si="5"/>
        <v/>
      </c>
    </row>
    <row r="109" spans="1:19">
      <c r="A109" s="3">
        <v>2</v>
      </c>
      <c r="B109" s="3" t="s">
        <v>448</v>
      </c>
      <c r="C109" s="3">
        <v>8</v>
      </c>
      <c r="D109" s="3" t="s">
        <v>207</v>
      </c>
      <c r="E109" s="3">
        <v>3</v>
      </c>
      <c r="F109" s="3" t="s">
        <v>443</v>
      </c>
      <c r="G109" s="18" t="s">
        <v>17</v>
      </c>
      <c r="H109" s="219">
        <v>1315</v>
      </c>
      <c r="I109" s="219">
        <v>600</v>
      </c>
      <c r="J109" s="219">
        <v>715</v>
      </c>
      <c r="K109" s="219">
        <v>428</v>
      </c>
      <c r="L109" s="219">
        <v>28</v>
      </c>
      <c r="M109" s="219">
        <v>400</v>
      </c>
      <c r="N109" s="219">
        <v>840</v>
      </c>
      <c r="O109" s="219">
        <v>235</v>
      </c>
      <c r="P109" s="219">
        <v>605</v>
      </c>
      <c r="Q109" s="18" t="str">
        <f t="shared" si="3"/>
        <v/>
      </c>
      <c r="R109" s="18" t="str">
        <f t="shared" si="4"/>
        <v/>
      </c>
      <c r="S109" s="18" t="str">
        <f t="shared" si="5"/>
        <v/>
      </c>
    </row>
    <row r="110" spans="1:19">
      <c r="A110" s="3">
        <v>2</v>
      </c>
      <c r="B110" s="3" t="s">
        <v>448</v>
      </c>
      <c r="C110" s="3">
        <v>8</v>
      </c>
      <c r="D110" s="3" t="s">
        <v>207</v>
      </c>
      <c r="E110" s="3">
        <v>4</v>
      </c>
      <c r="F110" s="3" t="s">
        <v>444</v>
      </c>
      <c r="G110" s="18" t="s">
        <v>15</v>
      </c>
      <c r="H110" s="219">
        <v>206</v>
      </c>
      <c r="I110" s="219">
        <v>102</v>
      </c>
      <c r="J110" s="219">
        <v>104</v>
      </c>
      <c r="K110" s="219">
        <v>67</v>
      </c>
      <c r="L110" s="241" t="s">
        <v>446</v>
      </c>
      <c r="M110" s="241" t="s">
        <v>446</v>
      </c>
      <c r="N110" s="219">
        <v>111</v>
      </c>
      <c r="O110" s="219">
        <v>24</v>
      </c>
      <c r="P110" s="219">
        <v>87</v>
      </c>
      <c r="Q110" s="18" t="str">
        <f t="shared" si="3"/>
        <v/>
      </c>
      <c r="R110" s="18" t="str">
        <f t="shared" si="4"/>
        <v/>
      </c>
      <c r="S110" s="18" t="str">
        <f t="shared" si="5"/>
        <v/>
      </c>
    </row>
    <row r="111" spans="1:19">
      <c r="A111" s="3">
        <v>2</v>
      </c>
      <c r="B111" s="3" t="s">
        <v>448</v>
      </c>
      <c r="C111" s="3">
        <v>8</v>
      </c>
      <c r="D111" s="3" t="s">
        <v>207</v>
      </c>
      <c r="E111" s="3">
        <v>4</v>
      </c>
      <c r="F111" s="3" t="s">
        <v>444</v>
      </c>
      <c r="G111" s="18" t="s">
        <v>16</v>
      </c>
      <c r="H111" s="219">
        <v>82</v>
      </c>
      <c r="I111" s="219">
        <v>37</v>
      </c>
      <c r="J111" s="219">
        <v>45</v>
      </c>
      <c r="K111" s="219">
        <v>22</v>
      </c>
      <c r="L111" s="241" t="s">
        <v>446</v>
      </c>
      <c r="M111" s="241" t="s">
        <v>446</v>
      </c>
      <c r="N111" s="219">
        <v>55</v>
      </c>
      <c r="O111" s="219">
        <v>15</v>
      </c>
      <c r="P111" s="219">
        <v>40</v>
      </c>
      <c r="Q111" s="18" t="str">
        <f t="shared" si="3"/>
        <v/>
      </c>
      <c r="R111" s="18" t="str">
        <f t="shared" si="4"/>
        <v/>
      </c>
      <c r="S111" s="18" t="str">
        <f t="shared" si="5"/>
        <v/>
      </c>
    </row>
    <row r="112" spans="1:19">
      <c r="A112" s="3">
        <v>2</v>
      </c>
      <c r="B112" s="3" t="s">
        <v>448</v>
      </c>
      <c r="C112" s="3">
        <v>8</v>
      </c>
      <c r="D112" s="3" t="s">
        <v>207</v>
      </c>
      <c r="E112" s="3">
        <v>4</v>
      </c>
      <c r="F112" s="3" t="s">
        <v>444</v>
      </c>
      <c r="G112" s="18" t="s">
        <v>17</v>
      </c>
      <c r="H112" s="219">
        <v>288</v>
      </c>
      <c r="I112" s="219">
        <v>139</v>
      </c>
      <c r="J112" s="219">
        <v>149</v>
      </c>
      <c r="K112" s="219">
        <v>89</v>
      </c>
      <c r="L112" s="219">
        <v>2</v>
      </c>
      <c r="M112" s="219">
        <v>87</v>
      </c>
      <c r="N112" s="219">
        <v>166</v>
      </c>
      <c r="O112" s="219">
        <v>39</v>
      </c>
      <c r="P112" s="219">
        <v>127</v>
      </c>
      <c r="Q112" s="18" t="str">
        <f t="shared" si="3"/>
        <v/>
      </c>
      <c r="R112" s="18" t="str">
        <f t="shared" si="4"/>
        <v/>
      </c>
      <c r="S112" s="18" t="str">
        <f t="shared" si="5"/>
        <v/>
      </c>
    </row>
    <row r="113" spans="1:19">
      <c r="A113" s="3">
        <v>2</v>
      </c>
      <c r="B113" s="3" t="s">
        <v>448</v>
      </c>
      <c r="C113" s="3">
        <v>8</v>
      </c>
      <c r="D113" s="3" t="s">
        <v>207</v>
      </c>
      <c r="E113" s="3" t="s">
        <v>199</v>
      </c>
      <c r="F113" s="3" t="s">
        <v>75</v>
      </c>
      <c r="G113" s="18" t="s">
        <v>15</v>
      </c>
      <c r="H113" s="219">
        <v>1218</v>
      </c>
      <c r="I113" s="219">
        <v>604</v>
      </c>
      <c r="J113" s="219">
        <v>614</v>
      </c>
      <c r="K113" s="219">
        <v>379</v>
      </c>
      <c r="L113" s="219">
        <v>23</v>
      </c>
      <c r="M113" s="219">
        <v>356</v>
      </c>
      <c r="N113" s="219">
        <v>711</v>
      </c>
      <c r="O113" s="219">
        <v>202</v>
      </c>
      <c r="P113" s="219">
        <v>509</v>
      </c>
      <c r="Q113" s="18" t="str">
        <f t="shared" si="3"/>
        <v/>
      </c>
      <c r="R113" s="18" t="str">
        <f t="shared" si="4"/>
        <v/>
      </c>
      <c r="S113" s="18" t="str">
        <f t="shared" si="5"/>
        <v/>
      </c>
    </row>
    <row r="114" spans="1:19">
      <c r="A114" s="3">
        <v>2</v>
      </c>
      <c r="B114" s="3" t="s">
        <v>448</v>
      </c>
      <c r="C114" s="3">
        <v>8</v>
      </c>
      <c r="D114" s="3" t="s">
        <v>207</v>
      </c>
      <c r="E114" s="3" t="s">
        <v>199</v>
      </c>
      <c r="F114" s="3" t="s">
        <v>75</v>
      </c>
      <c r="G114" s="18" t="s">
        <v>16</v>
      </c>
      <c r="H114" s="219">
        <v>385</v>
      </c>
      <c r="I114" s="219">
        <v>135</v>
      </c>
      <c r="J114" s="219">
        <v>250</v>
      </c>
      <c r="K114" s="219">
        <v>138</v>
      </c>
      <c r="L114" s="219">
        <v>7</v>
      </c>
      <c r="M114" s="219">
        <v>131</v>
      </c>
      <c r="N114" s="219">
        <v>295</v>
      </c>
      <c r="O114" s="219">
        <v>72</v>
      </c>
      <c r="P114" s="219">
        <v>223</v>
      </c>
      <c r="Q114" s="18" t="str">
        <f t="shared" si="3"/>
        <v/>
      </c>
      <c r="R114" s="18" t="str">
        <f t="shared" si="4"/>
        <v/>
      </c>
      <c r="S114" s="18" t="str">
        <f t="shared" si="5"/>
        <v/>
      </c>
    </row>
    <row r="115" spans="1:19">
      <c r="A115" s="3">
        <v>2</v>
      </c>
      <c r="B115" s="3" t="s">
        <v>448</v>
      </c>
      <c r="C115" s="3">
        <v>8</v>
      </c>
      <c r="D115" s="3" t="s">
        <v>207</v>
      </c>
      <c r="E115" s="3" t="s">
        <v>199</v>
      </c>
      <c r="F115" s="3" t="s">
        <v>75</v>
      </c>
      <c r="G115" s="18" t="s">
        <v>17</v>
      </c>
      <c r="H115" s="219">
        <v>1603</v>
      </c>
      <c r="I115" s="219">
        <v>739</v>
      </c>
      <c r="J115" s="219">
        <v>864</v>
      </c>
      <c r="K115" s="219">
        <v>517</v>
      </c>
      <c r="L115" s="219">
        <v>30</v>
      </c>
      <c r="M115" s="219">
        <v>487</v>
      </c>
      <c r="N115" s="219">
        <v>1006</v>
      </c>
      <c r="O115" s="219">
        <v>274</v>
      </c>
      <c r="P115" s="219">
        <v>732</v>
      </c>
      <c r="Q115" s="18" t="str">
        <f t="shared" si="3"/>
        <v/>
      </c>
      <c r="R115" s="18" t="str">
        <f t="shared" si="4"/>
        <v/>
      </c>
      <c r="S115" s="18" t="str">
        <f t="shared" si="5"/>
        <v/>
      </c>
    </row>
    <row r="116" spans="1:19">
      <c r="A116" s="3">
        <v>2</v>
      </c>
      <c r="B116" s="3" t="s">
        <v>448</v>
      </c>
      <c r="C116" s="3">
        <v>10</v>
      </c>
      <c r="D116" s="3" t="s">
        <v>447</v>
      </c>
      <c r="E116" s="3">
        <v>3</v>
      </c>
      <c r="F116" s="3" t="s">
        <v>443</v>
      </c>
      <c r="G116" s="18" t="s">
        <v>15</v>
      </c>
      <c r="H116" s="219">
        <v>370</v>
      </c>
      <c r="I116" s="219">
        <v>188</v>
      </c>
      <c r="J116" s="219">
        <v>182</v>
      </c>
      <c r="K116" s="219">
        <v>95</v>
      </c>
      <c r="L116" s="219">
        <v>11</v>
      </c>
      <c r="M116" s="219">
        <v>84</v>
      </c>
      <c r="N116" s="219">
        <v>213</v>
      </c>
      <c r="O116" s="219">
        <v>68</v>
      </c>
      <c r="P116" s="219">
        <v>145</v>
      </c>
      <c r="Q116" s="18" t="str">
        <f t="shared" si="3"/>
        <v/>
      </c>
      <c r="R116" s="18" t="str">
        <f t="shared" si="4"/>
        <v/>
      </c>
      <c r="S116" s="18" t="str">
        <f t="shared" si="5"/>
        <v/>
      </c>
    </row>
    <row r="117" spans="1:19">
      <c r="A117" s="3">
        <v>2</v>
      </c>
      <c r="B117" s="3" t="s">
        <v>448</v>
      </c>
      <c r="C117" s="3">
        <v>10</v>
      </c>
      <c r="D117" s="3" t="s">
        <v>447</v>
      </c>
      <c r="E117" s="3">
        <v>3</v>
      </c>
      <c r="F117" s="3" t="s">
        <v>443</v>
      </c>
      <c r="G117" s="18" t="s">
        <v>16</v>
      </c>
      <c r="H117" s="219">
        <v>308</v>
      </c>
      <c r="I117" s="219">
        <v>94</v>
      </c>
      <c r="J117" s="219">
        <v>214</v>
      </c>
      <c r="K117" s="219">
        <v>91</v>
      </c>
      <c r="L117" s="219">
        <v>4</v>
      </c>
      <c r="M117" s="219">
        <v>87</v>
      </c>
      <c r="N117" s="219">
        <v>219</v>
      </c>
      <c r="O117" s="219">
        <v>42</v>
      </c>
      <c r="P117" s="219">
        <v>177</v>
      </c>
      <c r="Q117" s="18" t="str">
        <f t="shared" si="3"/>
        <v/>
      </c>
      <c r="R117" s="18" t="str">
        <f t="shared" si="4"/>
        <v/>
      </c>
      <c r="S117" s="18" t="str">
        <f t="shared" si="5"/>
        <v/>
      </c>
    </row>
    <row r="118" spans="1:19">
      <c r="A118" s="3">
        <v>2</v>
      </c>
      <c r="B118" s="3" t="s">
        <v>448</v>
      </c>
      <c r="C118" s="3">
        <v>10</v>
      </c>
      <c r="D118" s="3" t="s">
        <v>447</v>
      </c>
      <c r="E118" s="3">
        <v>3</v>
      </c>
      <c r="F118" s="3" t="s">
        <v>443</v>
      </c>
      <c r="G118" s="18" t="s">
        <v>17</v>
      </c>
      <c r="H118" s="219">
        <v>678</v>
      </c>
      <c r="I118" s="219">
        <v>282</v>
      </c>
      <c r="J118" s="219">
        <v>396</v>
      </c>
      <c r="K118" s="219">
        <v>186</v>
      </c>
      <c r="L118" s="219">
        <v>15</v>
      </c>
      <c r="M118" s="219">
        <v>171</v>
      </c>
      <c r="N118" s="219">
        <v>432</v>
      </c>
      <c r="O118" s="219">
        <v>110</v>
      </c>
      <c r="P118" s="219">
        <v>322</v>
      </c>
      <c r="Q118" s="18" t="str">
        <f t="shared" si="3"/>
        <v/>
      </c>
      <c r="R118" s="18" t="str">
        <f t="shared" si="4"/>
        <v/>
      </c>
      <c r="S118" s="18" t="str">
        <f t="shared" si="5"/>
        <v/>
      </c>
    </row>
    <row r="119" spans="1:19">
      <c r="A119" s="3">
        <v>2</v>
      </c>
      <c r="B119" s="3" t="s">
        <v>448</v>
      </c>
      <c r="C119" s="3">
        <v>10</v>
      </c>
      <c r="D119" s="3" t="s">
        <v>447</v>
      </c>
      <c r="E119" s="3">
        <v>4</v>
      </c>
      <c r="F119" s="3" t="s">
        <v>444</v>
      </c>
      <c r="G119" s="18" t="s">
        <v>15</v>
      </c>
      <c r="H119" s="219">
        <v>137</v>
      </c>
      <c r="I119" s="219">
        <v>103</v>
      </c>
      <c r="J119" s="219">
        <v>34</v>
      </c>
      <c r="K119" s="219">
        <v>14</v>
      </c>
      <c r="L119" s="241" t="s">
        <v>446</v>
      </c>
      <c r="M119" s="241" t="s">
        <v>446</v>
      </c>
      <c r="N119" s="219">
        <v>48</v>
      </c>
      <c r="O119" s="219">
        <v>26</v>
      </c>
      <c r="P119" s="219">
        <v>22</v>
      </c>
      <c r="Q119" s="18" t="str">
        <f t="shared" si="3"/>
        <v/>
      </c>
      <c r="R119" s="18" t="str">
        <f t="shared" si="4"/>
        <v/>
      </c>
      <c r="S119" s="18" t="str">
        <f t="shared" si="5"/>
        <v/>
      </c>
    </row>
    <row r="120" spans="1:19">
      <c r="A120" s="3">
        <v>2</v>
      </c>
      <c r="B120" s="3" t="s">
        <v>448</v>
      </c>
      <c r="C120" s="3">
        <v>10</v>
      </c>
      <c r="D120" s="3" t="s">
        <v>447</v>
      </c>
      <c r="E120" s="3">
        <v>4</v>
      </c>
      <c r="F120" s="3" t="s">
        <v>444</v>
      </c>
      <c r="G120" s="18" t="s">
        <v>16</v>
      </c>
      <c r="H120" s="219">
        <v>139</v>
      </c>
      <c r="I120" s="219">
        <v>94</v>
      </c>
      <c r="J120" s="219">
        <v>45</v>
      </c>
      <c r="K120" s="219">
        <v>15</v>
      </c>
      <c r="L120" s="241" t="s">
        <v>446</v>
      </c>
      <c r="M120" s="241" t="s">
        <v>446</v>
      </c>
      <c r="N120" s="219">
        <v>54</v>
      </c>
      <c r="O120" s="219">
        <v>28</v>
      </c>
      <c r="P120" s="219">
        <v>26</v>
      </c>
      <c r="Q120" s="18" t="str">
        <f t="shared" si="3"/>
        <v/>
      </c>
      <c r="R120" s="18" t="str">
        <f t="shared" si="4"/>
        <v/>
      </c>
      <c r="S120" s="18" t="str">
        <f t="shared" si="5"/>
        <v/>
      </c>
    </row>
    <row r="121" spans="1:19">
      <c r="A121" s="3">
        <v>2</v>
      </c>
      <c r="B121" s="3" t="s">
        <v>448</v>
      </c>
      <c r="C121" s="3">
        <v>10</v>
      </c>
      <c r="D121" s="3" t="s">
        <v>447</v>
      </c>
      <c r="E121" s="3">
        <v>4</v>
      </c>
      <c r="F121" s="3" t="s">
        <v>444</v>
      </c>
      <c r="G121" s="18" t="s">
        <v>17</v>
      </c>
      <c r="H121" s="219">
        <v>276</v>
      </c>
      <c r="I121" s="219">
        <v>197</v>
      </c>
      <c r="J121" s="219">
        <v>79</v>
      </c>
      <c r="K121" s="219">
        <v>29</v>
      </c>
      <c r="L121" s="219">
        <v>2</v>
      </c>
      <c r="M121" s="219">
        <v>27</v>
      </c>
      <c r="N121" s="219">
        <v>102</v>
      </c>
      <c r="O121" s="219">
        <v>54</v>
      </c>
      <c r="P121" s="219">
        <v>48</v>
      </c>
      <c r="Q121" s="18" t="str">
        <f t="shared" si="3"/>
        <v/>
      </c>
      <c r="R121" s="18" t="str">
        <f t="shared" si="4"/>
        <v/>
      </c>
      <c r="S121" s="18" t="str">
        <f t="shared" si="5"/>
        <v/>
      </c>
    </row>
    <row r="122" spans="1:19">
      <c r="A122" s="3">
        <v>2</v>
      </c>
      <c r="B122" s="3" t="s">
        <v>448</v>
      </c>
      <c r="C122" s="3">
        <v>10</v>
      </c>
      <c r="D122" s="3" t="s">
        <v>447</v>
      </c>
      <c r="E122" s="3" t="s">
        <v>199</v>
      </c>
      <c r="F122" s="3" t="s">
        <v>75</v>
      </c>
      <c r="G122" s="18" t="s">
        <v>15</v>
      </c>
      <c r="H122" s="219">
        <v>507</v>
      </c>
      <c r="I122" s="219">
        <v>291</v>
      </c>
      <c r="J122" s="219">
        <v>216</v>
      </c>
      <c r="K122" s="219">
        <v>109</v>
      </c>
      <c r="L122" s="219">
        <v>13</v>
      </c>
      <c r="M122" s="219">
        <v>96</v>
      </c>
      <c r="N122" s="219">
        <v>261</v>
      </c>
      <c r="O122" s="219">
        <v>94</v>
      </c>
      <c r="P122" s="219">
        <v>167</v>
      </c>
      <c r="Q122" s="18" t="str">
        <f t="shared" si="3"/>
        <v/>
      </c>
      <c r="R122" s="18" t="str">
        <f t="shared" si="4"/>
        <v/>
      </c>
      <c r="S122" s="18" t="str">
        <f t="shared" si="5"/>
        <v/>
      </c>
    </row>
    <row r="123" spans="1:19">
      <c r="A123" s="3">
        <v>2</v>
      </c>
      <c r="B123" s="3" t="s">
        <v>448</v>
      </c>
      <c r="C123" s="3">
        <v>10</v>
      </c>
      <c r="D123" s="3" t="s">
        <v>447</v>
      </c>
      <c r="E123" s="3" t="s">
        <v>199</v>
      </c>
      <c r="F123" s="3" t="s">
        <v>75</v>
      </c>
      <c r="G123" s="18" t="s">
        <v>16</v>
      </c>
      <c r="H123" s="219">
        <v>447</v>
      </c>
      <c r="I123" s="219">
        <v>188</v>
      </c>
      <c r="J123" s="219">
        <v>259</v>
      </c>
      <c r="K123" s="219">
        <v>106</v>
      </c>
      <c r="L123" s="219">
        <v>4</v>
      </c>
      <c r="M123" s="219">
        <v>102</v>
      </c>
      <c r="N123" s="219">
        <v>273</v>
      </c>
      <c r="O123" s="219">
        <v>70</v>
      </c>
      <c r="P123" s="219">
        <v>203</v>
      </c>
      <c r="Q123" s="18" t="str">
        <f t="shared" si="3"/>
        <v/>
      </c>
      <c r="R123" s="18" t="str">
        <f t="shared" si="4"/>
        <v/>
      </c>
      <c r="S123" s="18" t="str">
        <f t="shared" si="5"/>
        <v/>
      </c>
    </row>
    <row r="124" spans="1:19">
      <c r="A124" s="3">
        <v>2</v>
      </c>
      <c r="B124" s="3" t="s">
        <v>448</v>
      </c>
      <c r="C124" s="3">
        <v>10</v>
      </c>
      <c r="D124" s="3" t="s">
        <v>447</v>
      </c>
      <c r="E124" s="3" t="s">
        <v>199</v>
      </c>
      <c r="F124" s="3" t="s">
        <v>75</v>
      </c>
      <c r="G124" s="18" t="s">
        <v>17</v>
      </c>
      <c r="H124" s="219">
        <v>954</v>
      </c>
      <c r="I124" s="219">
        <v>479</v>
      </c>
      <c r="J124" s="219">
        <v>475</v>
      </c>
      <c r="K124" s="219">
        <v>215</v>
      </c>
      <c r="L124" s="219">
        <v>17</v>
      </c>
      <c r="M124" s="219">
        <v>198</v>
      </c>
      <c r="N124" s="219">
        <v>534</v>
      </c>
      <c r="O124" s="219">
        <v>164</v>
      </c>
      <c r="P124" s="219">
        <v>370</v>
      </c>
      <c r="Q124" s="18" t="str">
        <f t="shared" si="3"/>
        <v/>
      </c>
      <c r="R124" s="18" t="str">
        <f t="shared" si="4"/>
        <v/>
      </c>
      <c r="S124" s="18" t="str">
        <f t="shared" si="5"/>
        <v/>
      </c>
    </row>
    <row r="125" spans="1:19">
      <c r="A125" s="3">
        <v>2</v>
      </c>
      <c r="B125" s="3" t="s">
        <v>448</v>
      </c>
      <c r="C125" s="3" t="s">
        <v>199</v>
      </c>
      <c r="D125" s="3" t="s">
        <v>75</v>
      </c>
      <c r="E125" s="3" t="s">
        <v>199</v>
      </c>
      <c r="F125" s="3" t="s">
        <v>75</v>
      </c>
      <c r="G125" s="18" t="s">
        <v>15</v>
      </c>
      <c r="H125" s="219">
        <v>3999</v>
      </c>
      <c r="I125" s="219">
        <v>2464</v>
      </c>
      <c r="J125" s="219">
        <v>1535</v>
      </c>
      <c r="K125" s="219">
        <v>830</v>
      </c>
      <c r="L125" s="219">
        <v>103</v>
      </c>
      <c r="M125" s="219">
        <v>727</v>
      </c>
      <c r="N125" s="219">
        <v>1942</v>
      </c>
      <c r="O125" s="219">
        <v>782</v>
      </c>
      <c r="P125" s="219">
        <v>1160</v>
      </c>
      <c r="Q125" s="18" t="str">
        <f t="shared" si="3"/>
        <v/>
      </c>
      <c r="R125" s="18" t="str">
        <f t="shared" si="4"/>
        <v/>
      </c>
      <c r="S125" s="18" t="str">
        <f t="shared" si="5"/>
        <v/>
      </c>
    </row>
    <row r="126" spans="1:19">
      <c r="A126" s="3">
        <v>2</v>
      </c>
      <c r="B126" s="3" t="s">
        <v>448</v>
      </c>
      <c r="C126" s="3" t="s">
        <v>199</v>
      </c>
      <c r="D126" s="3" t="s">
        <v>75</v>
      </c>
      <c r="E126" s="3" t="s">
        <v>199</v>
      </c>
      <c r="F126" s="3" t="s">
        <v>75</v>
      </c>
      <c r="G126" s="18" t="s">
        <v>16</v>
      </c>
      <c r="H126" s="219">
        <v>2088</v>
      </c>
      <c r="I126" s="219">
        <v>1045</v>
      </c>
      <c r="J126" s="219">
        <v>1043</v>
      </c>
      <c r="K126" s="219">
        <v>510</v>
      </c>
      <c r="L126" s="219">
        <v>74</v>
      </c>
      <c r="M126" s="219">
        <v>436</v>
      </c>
      <c r="N126" s="219">
        <v>1306</v>
      </c>
      <c r="O126" s="219">
        <v>456</v>
      </c>
      <c r="P126" s="219">
        <v>850</v>
      </c>
      <c r="Q126" s="18" t="str">
        <f t="shared" si="3"/>
        <v/>
      </c>
      <c r="R126" s="18" t="str">
        <f t="shared" si="4"/>
        <v/>
      </c>
      <c r="S126" s="18" t="str">
        <f t="shared" si="5"/>
        <v/>
      </c>
    </row>
    <row r="127" spans="1:19">
      <c r="A127" s="3">
        <v>2</v>
      </c>
      <c r="B127" s="3" t="s">
        <v>448</v>
      </c>
      <c r="C127" s="3" t="s">
        <v>199</v>
      </c>
      <c r="D127" s="3" t="s">
        <v>75</v>
      </c>
      <c r="E127" s="3" t="s">
        <v>199</v>
      </c>
      <c r="F127" s="3" t="s">
        <v>75</v>
      </c>
      <c r="G127" s="18" t="s">
        <v>17</v>
      </c>
      <c r="H127" s="219">
        <v>6087</v>
      </c>
      <c r="I127" s="219">
        <v>3509</v>
      </c>
      <c r="J127" s="219">
        <v>2578</v>
      </c>
      <c r="K127" s="219">
        <v>1340</v>
      </c>
      <c r="L127" s="219">
        <v>177</v>
      </c>
      <c r="M127" s="219">
        <v>1163</v>
      </c>
      <c r="N127" s="219">
        <v>3248</v>
      </c>
      <c r="O127" s="219">
        <v>1238</v>
      </c>
      <c r="P127" s="219">
        <v>2010</v>
      </c>
      <c r="Q127" s="18" t="str">
        <f t="shared" si="3"/>
        <v/>
      </c>
      <c r="R127" s="18" t="str">
        <f t="shared" si="4"/>
        <v/>
      </c>
      <c r="S127" s="18" t="str">
        <f t="shared" si="5"/>
        <v/>
      </c>
    </row>
    <row r="128" spans="1:19">
      <c r="A128" s="3" t="s">
        <v>449</v>
      </c>
      <c r="B128" s="3" t="s">
        <v>33</v>
      </c>
      <c r="G128" s="18" t="s">
        <v>15</v>
      </c>
      <c r="H128" s="219">
        <v>83244</v>
      </c>
      <c r="I128" s="219">
        <v>23289</v>
      </c>
      <c r="J128" s="219">
        <v>59955</v>
      </c>
      <c r="K128" s="219">
        <v>41120</v>
      </c>
      <c r="L128" s="219">
        <v>3026</v>
      </c>
      <c r="M128" s="219">
        <v>38094</v>
      </c>
      <c r="N128" s="219">
        <v>64586</v>
      </c>
      <c r="O128" s="219">
        <v>9150</v>
      </c>
      <c r="P128" s="219">
        <v>55436</v>
      </c>
      <c r="Q128" s="18" t="str">
        <f t="shared" si="3"/>
        <v/>
      </c>
      <c r="R128" s="18" t="str">
        <f t="shared" si="4"/>
        <v/>
      </c>
      <c r="S128" s="18" t="str">
        <f t="shared" si="5"/>
        <v/>
      </c>
    </row>
    <row r="129" spans="1:19">
      <c r="A129" s="3" t="s">
        <v>449</v>
      </c>
      <c r="B129" s="3" t="s">
        <v>33</v>
      </c>
      <c r="G129" s="18" t="s">
        <v>16</v>
      </c>
      <c r="H129" s="219">
        <v>44628</v>
      </c>
      <c r="I129" s="219">
        <v>10089</v>
      </c>
      <c r="J129" s="219">
        <v>34539</v>
      </c>
      <c r="K129" s="219">
        <v>24354</v>
      </c>
      <c r="L129" s="219">
        <v>1924</v>
      </c>
      <c r="M129" s="219">
        <v>22430</v>
      </c>
      <c r="N129" s="219">
        <v>36732</v>
      </c>
      <c r="O129" s="219">
        <v>4824</v>
      </c>
      <c r="P129" s="219">
        <v>31908</v>
      </c>
      <c r="Q129" s="18" t="str">
        <f t="shared" si="3"/>
        <v/>
      </c>
      <c r="R129" s="18" t="str">
        <f t="shared" si="4"/>
        <v/>
      </c>
      <c r="S129" s="18" t="str">
        <f t="shared" si="5"/>
        <v/>
      </c>
    </row>
    <row r="130" spans="1:19">
      <c r="A130" s="3" t="s">
        <v>449</v>
      </c>
      <c r="B130" s="3" t="s">
        <v>33</v>
      </c>
      <c r="G130" s="18" t="s">
        <v>17</v>
      </c>
      <c r="H130" s="219">
        <v>127872</v>
      </c>
      <c r="I130" s="219">
        <v>33378</v>
      </c>
      <c r="J130" s="219">
        <v>94494</v>
      </c>
      <c r="K130" s="219">
        <v>65474</v>
      </c>
      <c r="L130" s="219">
        <v>4950</v>
      </c>
      <c r="M130" s="219">
        <v>60524</v>
      </c>
      <c r="N130" s="219">
        <v>101318</v>
      </c>
      <c r="O130" s="219">
        <v>13974</v>
      </c>
      <c r="P130" s="219">
        <v>87344</v>
      </c>
      <c r="Q130" s="18" t="str">
        <f t="shared" si="3"/>
        <v/>
      </c>
      <c r="R130" s="18" t="str">
        <f t="shared" si="4"/>
        <v/>
      </c>
      <c r="S130" s="18" t="str">
        <f t="shared" si="5"/>
        <v/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126"/>
  <sheetViews>
    <sheetView workbookViewId="0">
      <selection activeCell="N140" sqref="N140"/>
    </sheetView>
  </sheetViews>
  <sheetFormatPr baseColWidth="10" defaultColWidth="11.25" defaultRowHeight="11.25"/>
  <cols>
    <col min="1" max="1" width="1.5" style="3" bestFit="1" customWidth="1"/>
    <col min="2" max="2" width="32.125" style="3" bestFit="1" customWidth="1"/>
    <col min="3" max="3" width="2.25" style="3" bestFit="1" customWidth="1"/>
    <col min="4" max="4" width="39.625" style="3" bestFit="1" customWidth="1"/>
    <col min="5" max="5" width="2.25" style="3" bestFit="1" customWidth="1"/>
    <col min="6" max="6" width="29.5" style="3" bestFit="1" customWidth="1"/>
    <col min="7" max="7" width="6" style="18" bestFit="1" customWidth="1"/>
    <col min="8" max="8" width="7" style="219" bestFit="1" customWidth="1"/>
    <col min="9" max="9" width="6.875" style="219" bestFit="1" customWidth="1"/>
    <col min="10" max="10" width="5.75" style="219" bestFit="1" customWidth="1"/>
    <col min="11" max="11" width="7" style="219" bestFit="1" customWidth="1"/>
    <col min="12" max="12" width="6.875" style="219" bestFit="1" customWidth="1"/>
    <col min="13" max="13" width="5.75" style="219" bestFit="1" customWidth="1"/>
    <col min="14" max="14" width="7" style="219" bestFit="1" customWidth="1"/>
    <col min="15" max="15" width="6.875" style="219" bestFit="1" customWidth="1"/>
    <col min="16" max="16" width="5.75" style="219" bestFit="1" customWidth="1"/>
    <col min="17" max="17" width="5.75" style="3" customWidth="1"/>
    <col min="18" max="19" width="6.875" style="3" customWidth="1"/>
    <col min="20" max="16384" width="11.25" style="3"/>
  </cols>
  <sheetData>
    <row r="1" spans="1:19">
      <c r="A1" s="3" t="s">
        <v>1</v>
      </c>
    </row>
    <row r="2" spans="1:19">
      <c r="A2" s="3" t="s">
        <v>34</v>
      </c>
    </row>
    <row r="5" spans="1:19" ht="12.75">
      <c r="A5" s="242" t="s">
        <v>433</v>
      </c>
    </row>
    <row r="6" spans="1:19" ht="12.75">
      <c r="A6" s="242" t="s">
        <v>452</v>
      </c>
    </row>
    <row r="8" spans="1:19">
      <c r="A8" s="243"/>
      <c r="B8" s="244"/>
      <c r="C8" s="243"/>
      <c r="D8" s="244"/>
      <c r="E8" s="243"/>
      <c r="F8" s="244"/>
      <c r="G8" s="10"/>
      <c r="H8" s="224" t="s">
        <v>434</v>
      </c>
      <c r="I8" s="224"/>
      <c r="J8" s="225"/>
      <c r="K8" s="224" t="s">
        <v>434</v>
      </c>
      <c r="L8" s="224"/>
      <c r="M8" s="225"/>
      <c r="N8" s="224" t="s">
        <v>434</v>
      </c>
      <c r="O8" s="224"/>
      <c r="P8" s="224"/>
    </row>
    <row r="9" spans="1:19">
      <c r="A9" s="245"/>
      <c r="B9" s="246"/>
      <c r="C9" s="245"/>
      <c r="D9" s="246"/>
      <c r="E9" s="245"/>
      <c r="F9" s="246"/>
      <c r="G9" s="173"/>
      <c r="H9" s="228" t="s">
        <v>435</v>
      </c>
      <c r="I9" s="228"/>
      <c r="J9" s="229"/>
      <c r="K9" s="228" t="s">
        <v>435</v>
      </c>
      <c r="L9" s="228"/>
      <c r="M9" s="229"/>
      <c r="N9" s="228" t="s">
        <v>435</v>
      </c>
      <c r="O9" s="228"/>
      <c r="P9" s="228"/>
    </row>
    <row r="10" spans="1:19">
      <c r="A10" s="245"/>
      <c r="B10" s="246" t="s">
        <v>228</v>
      </c>
      <c r="C10" s="245"/>
      <c r="D10" s="246" t="s">
        <v>32</v>
      </c>
      <c r="E10" s="245"/>
      <c r="F10" s="246" t="s">
        <v>6</v>
      </c>
      <c r="G10" s="173" t="s">
        <v>436</v>
      </c>
      <c r="H10" s="228" t="s">
        <v>437</v>
      </c>
      <c r="I10" s="228"/>
      <c r="J10" s="229"/>
      <c r="K10" s="228" t="s">
        <v>437</v>
      </c>
      <c r="L10" s="228"/>
      <c r="M10" s="229"/>
      <c r="N10" s="228" t="s">
        <v>437</v>
      </c>
      <c r="O10" s="228"/>
      <c r="P10" s="228"/>
    </row>
    <row r="11" spans="1:19">
      <c r="A11" s="245"/>
      <c r="B11" s="246"/>
      <c r="C11" s="245"/>
      <c r="D11" s="246" t="s">
        <v>438</v>
      </c>
      <c r="E11" s="245"/>
      <c r="F11" s="246"/>
      <c r="G11" s="173" t="s">
        <v>439</v>
      </c>
      <c r="H11" s="230"/>
      <c r="I11" s="231"/>
      <c r="J11" s="232"/>
      <c r="K11" s="233" t="s">
        <v>440</v>
      </c>
      <c r="L11" s="233"/>
      <c r="M11" s="234"/>
      <c r="N11" s="233" t="s">
        <v>441</v>
      </c>
      <c r="O11" s="233"/>
      <c r="P11" s="233"/>
    </row>
    <row r="12" spans="1:19">
      <c r="A12" s="247"/>
      <c r="B12" s="13"/>
      <c r="C12" s="247"/>
      <c r="D12" s="13"/>
      <c r="E12" s="247"/>
      <c r="F12" s="13"/>
      <c r="G12" s="14"/>
      <c r="H12" s="238" t="s">
        <v>39</v>
      </c>
      <c r="I12" s="238" t="s">
        <v>14</v>
      </c>
      <c r="J12" s="239" t="s">
        <v>18</v>
      </c>
      <c r="K12" s="238" t="s">
        <v>39</v>
      </c>
      <c r="L12" s="238" t="s">
        <v>14</v>
      </c>
      <c r="M12" s="238" t="s">
        <v>18</v>
      </c>
      <c r="N12" s="238" t="s">
        <v>39</v>
      </c>
      <c r="O12" s="238" t="s">
        <v>14</v>
      </c>
      <c r="P12" s="240" t="s">
        <v>18</v>
      </c>
    </row>
    <row r="14" spans="1:19">
      <c r="A14" s="3">
        <v>1</v>
      </c>
      <c r="B14" s="3" t="s">
        <v>450</v>
      </c>
      <c r="C14" s="3">
        <v>1</v>
      </c>
      <c r="D14" s="3" t="s">
        <v>191</v>
      </c>
      <c r="E14" s="3">
        <v>3</v>
      </c>
      <c r="F14" s="3" t="s">
        <v>443</v>
      </c>
      <c r="G14" s="18" t="s">
        <v>15</v>
      </c>
      <c r="H14" s="219">
        <v>5139</v>
      </c>
      <c r="I14" s="219">
        <v>2010</v>
      </c>
      <c r="J14" s="219">
        <v>3129</v>
      </c>
      <c r="K14" s="219">
        <v>1759</v>
      </c>
      <c r="L14" s="219">
        <v>111</v>
      </c>
      <c r="M14" s="219">
        <v>1648</v>
      </c>
      <c r="N14" s="219">
        <v>3169</v>
      </c>
      <c r="O14" s="219">
        <v>416</v>
      </c>
      <c r="P14" s="219">
        <v>2753</v>
      </c>
      <c r="Q14" s="18" t="str">
        <f>IF(OR(H14=I14,H14=J14),"X","")</f>
        <v/>
      </c>
      <c r="R14" s="18" t="str">
        <f>IF(OR(K14=L14,K14=M14),"X","")</f>
        <v/>
      </c>
      <c r="S14" s="18" t="str">
        <f>IF(OR(N14=O14,N14=P14),"X","")</f>
        <v/>
      </c>
    </row>
    <row r="15" spans="1:19">
      <c r="A15" s="3">
        <v>1</v>
      </c>
      <c r="B15" s="3" t="s">
        <v>450</v>
      </c>
      <c r="C15" s="3">
        <v>1</v>
      </c>
      <c r="D15" s="3" t="s">
        <v>191</v>
      </c>
      <c r="E15" s="3">
        <v>3</v>
      </c>
      <c r="F15" s="3" t="s">
        <v>443</v>
      </c>
      <c r="G15" s="18" t="s">
        <v>16</v>
      </c>
      <c r="H15" s="219">
        <v>4163</v>
      </c>
      <c r="I15" s="219">
        <v>1048</v>
      </c>
      <c r="J15" s="219">
        <v>3115</v>
      </c>
      <c r="K15" s="219">
        <v>1930</v>
      </c>
      <c r="L15" s="219">
        <v>114</v>
      </c>
      <c r="M15" s="219">
        <v>1816</v>
      </c>
      <c r="N15" s="219">
        <v>3167</v>
      </c>
      <c r="O15" s="219">
        <v>372</v>
      </c>
      <c r="P15" s="219">
        <v>2795</v>
      </c>
      <c r="Q15" s="18" t="str">
        <f t="shared" ref="Q15:Q78" si="0">IF(OR(H15=I15,H15=J15),"X","")</f>
        <v/>
      </c>
      <c r="R15" s="18" t="str">
        <f t="shared" ref="R15:R78" si="1">IF(OR(K15=L15,K15=M15),"X","")</f>
        <v/>
      </c>
      <c r="S15" s="18" t="str">
        <f t="shared" ref="S15:S78" si="2">IF(OR(N15=O15,N15=P15),"X","")</f>
        <v/>
      </c>
    </row>
    <row r="16" spans="1:19">
      <c r="A16" s="3">
        <v>1</v>
      </c>
      <c r="B16" s="3" t="s">
        <v>450</v>
      </c>
      <c r="C16" s="3">
        <v>1</v>
      </c>
      <c r="D16" s="3" t="s">
        <v>191</v>
      </c>
      <c r="E16" s="3">
        <v>3</v>
      </c>
      <c r="F16" s="3" t="s">
        <v>443</v>
      </c>
      <c r="G16" s="18" t="s">
        <v>17</v>
      </c>
      <c r="H16" s="219">
        <v>9302</v>
      </c>
      <c r="I16" s="219">
        <v>3058</v>
      </c>
      <c r="J16" s="219">
        <v>6244</v>
      </c>
      <c r="K16" s="219">
        <v>3689</v>
      </c>
      <c r="L16" s="219">
        <v>225</v>
      </c>
      <c r="M16" s="219">
        <v>3464</v>
      </c>
      <c r="N16" s="219">
        <v>6336</v>
      </c>
      <c r="O16" s="219">
        <v>788</v>
      </c>
      <c r="P16" s="219">
        <v>5548</v>
      </c>
      <c r="Q16" s="18" t="str">
        <f t="shared" si="0"/>
        <v/>
      </c>
      <c r="R16" s="18" t="str">
        <f t="shared" si="1"/>
        <v/>
      </c>
      <c r="S16" s="18" t="str">
        <f t="shared" si="2"/>
        <v/>
      </c>
    </row>
    <row r="17" spans="1:19">
      <c r="A17" s="3">
        <v>1</v>
      </c>
      <c r="B17" s="3" t="s">
        <v>450</v>
      </c>
      <c r="C17" s="3">
        <v>1</v>
      </c>
      <c r="D17" s="3" t="s">
        <v>191</v>
      </c>
      <c r="E17" s="3">
        <v>4</v>
      </c>
      <c r="F17" s="3" t="s">
        <v>444</v>
      </c>
      <c r="G17" s="18" t="s">
        <v>15</v>
      </c>
      <c r="H17" s="219">
        <v>2300</v>
      </c>
      <c r="I17" s="219">
        <v>803</v>
      </c>
      <c r="J17" s="219">
        <v>1497</v>
      </c>
      <c r="K17" s="219">
        <v>376</v>
      </c>
      <c r="L17" s="219">
        <v>21</v>
      </c>
      <c r="M17" s="219">
        <v>355</v>
      </c>
      <c r="N17" s="219">
        <v>1444</v>
      </c>
      <c r="O17" s="219">
        <v>157</v>
      </c>
      <c r="P17" s="219">
        <v>1287</v>
      </c>
      <c r="Q17" s="18" t="str">
        <f t="shared" si="0"/>
        <v/>
      </c>
      <c r="R17" s="18" t="str">
        <f t="shared" si="1"/>
        <v/>
      </c>
      <c r="S17" s="18" t="str">
        <f t="shared" si="2"/>
        <v/>
      </c>
    </row>
    <row r="18" spans="1:19">
      <c r="A18" s="3">
        <v>1</v>
      </c>
      <c r="B18" s="3" t="s">
        <v>450</v>
      </c>
      <c r="C18" s="3">
        <v>1</v>
      </c>
      <c r="D18" s="3" t="s">
        <v>191</v>
      </c>
      <c r="E18" s="3">
        <v>4</v>
      </c>
      <c r="F18" s="3" t="s">
        <v>444</v>
      </c>
      <c r="G18" s="18" t="s">
        <v>16</v>
      </c>
      <c r="H18" s="219">
        <v>1968</v>
      </c>
      <c r="I18" s="219">
        <v>845</v>
      </c>
      <c r="J18" s="219">
        <v>1123</v>
      </c>
      <c r="K18" s="219">
        <v>394</v>
      </c>
      <c r="L18" s="219">
        <v>61</v>
      </c>
      <c r="M18" s="219">
        <v>333</v>
      </c>
      <c r="N18" s="219">
        <v>1222</v>
      </c>
      <c r="O18" s="219">
        <v>267</v>
      </c>
      <c r="P18" s="219">
        <v>955</v>
      </c>
      <c r="Q18" s="18" t="str">
        <f t="shared" si="0"/>
        <v/>
      </c>
      <c r="R18" s="18" t="str">
        <f t="shared" si="1"/>
        <v/>
      </c>
      <c r="S18" s="18" t="str">
        <f t="shared" si="2"/>
        <v/>
      </c>
    </row>
    <row r="19" spans="1:19">
      <c r="A19" s="3">
        <v>1</v>
      </c>
      <c r="B19" s="3" t="s">
        <v>450</v>
      </c>
      <c r="C19" s="3">
        <v>1</v>
      </c>
      <c r="D19" s="3" t="s">
        <v>191</v>
      </c>
      <c r="E19" s="3">
        <v>4</v>
      </c>
      <c r="F19" s="3" t="s">
        <v>444</v>
      </c>
      <c r="G19" s="18" t="s">
        <v>17</v>
      </c>
      <c r="H19" s="219">
        <v>4268</v>
      </c>
      <c r="I19" s="219">
        <v>1648</v>
      </c>
      <c r="J19" s="219">
        <v>2620</v>
      </c>
      <c r="K19" s="219">
        <v>770</v>
      </c>
      <c r="L19" s="219">
        <v>82</v>
      </c>
      <c r="M19" s="219">
        <v>688</v>
      </c>
      <c r="N19" s="219">
        <v>2666</v>
      </c>
      <c r="O19" s="219">
        <v>424</v>
      </c>
      <c r="P19" s="219">
        <v>2242</v>
      </c>
      <c r="Q19" s="18" t="str">
        <f t="shared" si="0"/>
        <v/>
      </c>
      <c r="R19" s="18" t="str">
        <f t="shared" si="1"/>
        <v/>
      </c>
      <c r="S19" s="18" t="str">
        <f t="shared" si="2"/>
        <v/>
      </c>
    </row>
    <row r="20" spans="1:19">
      <c r="A20" s="3">
        <v>1</v>
      </c>
      <c r="B20" s="3" t="s">
        <v>450</v>
      </c>
      <c r="C20" s="3">
        <v>1</v>
      </c>
      <c r="D20" s="3" t="s">
        <v>191</v>
      </c>
      <c r="E20" s="3" t="s">
        <v>199</v>
      </c>
      <c r="F20" s="3" t="s">
        <v>75</v>
      </c>
      <c r="G20" s="18" t="s">
        <v>15</v>
      </c>
      <c r="H20" s="219">
        <v>7439</v>
      </c>
      <c r="I20" s="219">
        <v>2813</v>
      </c>
      <c r="J20" s="219">
        <v>4626</v>
      </c>
      <c r="K20" s="219">
        <v>2135</v>
      </c>
      <c r="L20" s="219">
        <v>132</v>
      </c>
      <c r="M20" s="219">
        <v>2003</v>
      </c>
      <c r="N20" s="219">
        <v>4613</v>
      </c>
      <c r="O20" s="219">
        <v>573</v>
      </c>
      <c r="P20" s="219">
        <v>4040</v>
      </c>
      <c r="Q20" s="18" t="str">
        <f t="shared" si="0"/>
        <v/>
      </c>
      <c r="R20" s="18" t="str">
        <f t="shared" si="1"/>
        <v/>
      </c>
      <c r="S20" s="18" t="str">
        <f t="shared" si="2"/>
        <v/>
      </c>
    </row>
    <row r="21" spans="1:19">
      <c r="A21" s="3">
        <v>1</v>
      </c>
      <c r="B21" s="3" t="s">
        <v>450</v>
      </c>
      <c r="C21" s="3">
        <v>1</v>
      </c>
      <c r="D21" s="3" t="s">
        <v>191</v>
      </c>
      <c r="E21" s="3" t="s">
        <v>199</v>
      </c>
      <c r="F21" s="3" t="s">
        <v>75</v>
      </c>
      <c r="G21" s="18" t="s">
        <v>16</v>
      </c>
      <c r="H21" s="219">
        <v>6131</v>
      </c>
      <c r="I21" s="219">
        <v>1893</v>
      </c>
      <c r="J21" s="219">
        <v>4238</v>
      </c>
      <c r="K21" s="219">
        <v>2324</v>
      </c>
      <c r="L21" s="219">
        <v>175</v>
      </c>
      <c r="M21" s="219">
        <v>2149</v>
      </c>
      <c r="N21" s="219">
        <v>4389</v>
      </c>
      <c r="O21" s="219">
        <v>639</v>
      </c>
      <c r="P21" s="219">
        <v>3750</v>
      </c>
      <c r="Q21" s="18" t="str">
        <f t="shared" si="0"/>
        <v/>
      </c>
      <c r="R21" s="18" t="str">
        <f t="shared" si="1"/>
        <v/>
      </c>
      <c r="S21" s="18" t="str">
        <f t="shared" si="2"/>
        <v/>
      </c>
    </row>
    <row r="22" spans="1:19">
      <c r="A22" s="3">
        <v>1</v>
      </c>
      <c r="B22" s="3" t="s">
        <v>450</v>
      </c>
      <c r="C22" s="3">
        <v>1</v>
      </c>
      <c r="D22" s="3" t="s">
        <v>191</v>
      </c>
      <c r="E22" s="3" t="s">
        <v>199</v>
      </c>
      <c r="F22" s="3" t="s">
        <v>75</v>
      </c>
      <c r="G22" s="18" t="s">
        <v>17</v>
      </c>
      <c r="H22" s="219">
        <v>13570</v>
      </c>
      <c r="I22" s="219">
        <v>4706</v>
      </c>
      <c r="J22" s="219">
        <v>8864</v>
      </c>
      <c r="K22" s="219">
        <v>4459</v>
      </c>
      <c r="L22" s="219">
        <v>307</v>
      </c>
      <c r="M22" s="219">
        <v>4152</v>
      </c>
      <c r="N22" s="219">
        <v>9002</v>
      </c>
      <c r="O22" s="219">
        <v>1212</v>
      </c>
      <c r="P22" s="219">
        <v>7790</v>
      </c>
      <c r="Q22" s="18" t="str">
        <f t="shared" si="0"/>
        <v/>
      </c>
      <c r="R22" s="18" t="str">
        <f t="shared" si="1"/>
        <v/>
      </c>
      <c r="S22" s="18" t="str">
        <f t="shared" si="2"/>
        <v/>
      </c>
    </row>
    <row r="23" spans="1:19">
      <c r="A23" s="3">
        <v>1</v>
      </c>
      <c r="B23" s="3" t="s">
        <v>450</v>
      </c>
      <c r="C23" s="3">
        <v>3</v>
      </c>
      <c r="D23" s="3" t="s">
        <v>201</v>
      </c>
      <c r="E23" s="3">
        <v>3</v>
      </c>
      <c r="F23" s="3" t="s">
        <v>443</v>
      </c>
      <c r="G23" s="18" t="s">
        <v>15</v>
      </c>
      <c r="H23" s="219">
        <v>5218</v>
      </c>
      <c r="I23" s="219">
        <v>969</v>
      </c>
      <c r="J23" s="219">
        <v>4249</v>
      </c>
      <c r="K23" s="219">
        <v>3835</v>
      </c>
      <c r="L23" s="241" t="s">
        <v>446</v>
      </c>
      <c r="M23" s="241" t="s">
        <v>446</v>
      </c>
      <c r="N23" s="219">
        <v>4531</v>
      </c>
      <c r="O23" s="219">
        <v>428</v>
      </c>
      <c r="P23" s="219">
        <v>4103</v>
      </c>
      <c r="Q23" s="18" t="str">
        <f t="shared" si="0"/>
        <v/>
      </c>
      <c r="R23" s="18" t="str">
        <f t="shared" si="1"/>
        <v/>
      </c>
      <c r="S23" s="18" t="str">
        <f t="shared" si="2"/>
        <v/>
      </c>
    </row>
    <row r="24" spans="1:19">
      <c r="A24" s="3">
        <v>1</v>
      </c>
      <c r="B24" s="3" t="s">
        <v>450</v>
      </c>
      <c r="C24" s="3">
        <v>3</v>
      </c>
      <c r="D24" s="3" t="s">
        <v>201</v>
      </c>
      <c r="E24" s="3">
        <v>3</v>
      </c>
      <c r="F24" s="3" t="s">
        <v>443</v>
      </c>
      <c r="G24" s="18" t="s">
        <v>16</v>
      </c>
      <c r="H24" s="219">
        <v>2429</v>
      </c>
      <c r="I24" s="219">
        <v>341</v>
      </c>
      <c r="J24" s="219">
        <v>2088</v>
      </c>
      <c r="K24" s="219">
        <v>1883</v>
      </c>
      <c r="L24" s="241" t="s">
        <v>446</v>
      </c>
      <c r="M24" s="241" t="s">
        <v>446</v>
      </c>
      <c r="N24" s="219">
        <v>2237</v>
      </c>
      <c r="O24" s="219">
        <v>210</v>
      </c>
      <c r="P24" s="219">
        <v>2027</v>
      </c>
      <c r="Q24" s="18" t="str">
        <f t="shared" si="0"/>
        <v/>
      </c>
      <c r="R24" s="18" t="str">
        <f t="shared" si="1"/>
        <v/>
      </c>
      <c r="S24" s="18" t="str">
        <f t="shared" si="2"/>
        <v/>
      </c>
    </row>
    <row r="25" spans="1:19">
      <c r="A25" s="3">
        <v>1</v>
      </c>
      <c r="B25" s="3" t="s">
        <v>450</v>
      </c>
      <c r="C25" s="3">
        <v>3</v>
      </c>
      <c r="D25" s="3" t="s">
        <v>201</v>
      </c>
      <c r="E25" s="3">
        <v>3</v>
      </c>
      <c r="F25" s="3" t="s">
        <v>443</v>
      </c>
      <c r="G25" s="18" t="s">
        <v>17</v>
      </c>
      <c r="H25" s="219">
        <v>7647</v>
      </c>
      <c r="I25" s="219">
        <v>1310</v>
      </c>
      <c r="J25" s="219">
        <v>6337</v>
      </c>
      <c r="K25" s="219">
        <v>5718</v>
      </c>
      <c r="L25" s="241" t="s">
        <v>446</v>
      </c>
      <c r="M25" s="241" t="s">
        <v>446</v>
      </c>
      <c r="N25" s="219">
        <v>6768</v>
      </c>
      <c r="O25" s="219">
        <v>638</v>
      </c>
      <c r="P25" s="219">
        <v>6130</v>
      </c>
      <c r="Q25" s="18" t="str">
        <f t="shared" si="0"/>
        <v/>
      </c>
      <c r="R25" s="18" t="str">
        <f t="shared" si="1"/>
        <v/>
      </c>
      <c r="S25" s="18" t="str">
        <f t="shared" si="2"/>
        <v/>
      </c>
    </row>
    <row r="26" spans="1:19">
      <c r="A26" s="3">
        <v>1</v>
      </c>
      <c r="B26" s="3" t="s">
        <v>450</v>
      </c>
      <c r="C26" s="3">
        <v>3</v>
      </c>
      <c r="D26" s="3" t="s">
        <v>201</v>
      </c>
      <c r="E26" s="3">
        <v>4</v>
      </c>
      <c r="F26" s="3" t="s">
        <v>444</v>
      </c>
      <c r="G26" s="18" t="s">
        <v>15</v>
      </c>
      <c r="H26" s="219">
        <v>1199</v>
      </c>
      <c r="I26" s="219">
        <v>113</v>
      </c>
      <c r="J26" s="219">
        <v>1086</v>
      </c>
      <c r="K26" s="219">
        <v>482</v>
      </c>
      <c r="L26" s="241" t="s">
        <v>446</v>
      </c>
      <c r="M26" s="241" t="s">
        <v>446</v>
      </c>
      <c r="N26" s="219">
        <v>1066</v>
      </c>
      <c r="O26" s="219">
        <v>17</v>
      </c>
      <c r="P26" s="219">
        <v>1049</v>
      </c>
      <c r="Q26" s="18" t="str">
        <f t="shared" si="0"/>
        <v/>
      </c>
      <c r="R26" s="18" t="str">
        <f t="shared" si="1"/>
        <v/>
      </c>
      <c r="S26" s="18" t="str">
        <f t="shared" si="2"/>
        <v/>
      </c>
    </row>
    <row r="27" spans="1:19">
      <c r="A27" s="3">
        <v>1</v>
      </c>
      <c r="B27" s="3" t="s">
        <v>450</v>
      </c>
      <c r="C27" s="3">
        <v>3</v>
      </c>
      <c r="D27" s="3" t="s">
        <v>201</v>
      </c>
      <c r="E27" s="3">
        <v>4</v>
      </c>
      <c r="F27" s="3" t="s">
        <v>444</v>
      </c>
      <c r="G27" s="18" t="s">
        <v>16</v>
      </c>
      <c r="H27" s="219">
        <v>413</v>
      </c>
      <c r="I27" s="219">
        <v>40</v>
      </c>
      <c r="J27" s="219">
        <v>373</v>
      </c>
      <c r="K27" s="219">
        <v>179</v>
      </c>
      <c r="L27" s="241" t="s">
        <v>446</v>
      </c>
      <c r="M27" s="241" t="s">
        <v>446</v>
      </c>
      <c r="N27" s="219">
        <v>356</v>
      </c>
      <c r="O27" s="219">
        <v>7</v>
      </c>
      <c r="P27" s="219">
        <v>349</v>
      </c>
      <c r="Q27" s="18" t="str">
        <f t="shared" si="0"/>
        <v/>
      </c>
      <c r="R27" s="18" t="str">
        <f t="shared" si="1"/>
        <v/>
      </c>
      <c r="S27" s="18" t="str">
        <f t="shared" si="2"/>
        <v/>
      </c>
    </row>
    <row r="28" spans="1:19">
      <c r="A28" s="3">
        <v>1</v>
      </c>
      <c r="B28" s="3" t="s">
        <v>450</v>
      </c>
      <c r="C28" s="3">
        <v>3</v>
      </c>
      <c r="D28" s="3" t="s">
        <v>201</v>
      </c>
      <c r="E28" s="3">
        <v>4</v>
      </c>
      <c r="F28" s="3" t="s">
        <v>444</v>
      </c>
      <c r="G28" s="18" t="s">
        <v>17</v>
      </c>
      <c r="H28" s="219">
        <v>1612</v>
      </c>
      <c r="I28" s="219">
        <v>153</v>
      </c>
      <c r="J28" s="219">
        <v>1459</v>
      </c>
      <c r="K28" s="219">
        <v>661</v>
      </c>
      <c r="L28" s="241" t="s">
        <v>446</v>
      </c>
      <c r="M28" s="241" t="s">
        <v>446</v>
      </c>
      <c r="N28" s="219">
        <v>1422</v>
      </c>
      <c r="O28" s="219">
        <v>24</v>
      </c>
      <c r="P28" s="219">
        <v>1398</v>
      </c>
      <c r="Q28" s="18" t="str">
        <f t="shared" si="0"/>
        <v/>
      </c>
      <c r="R28" s="18" t="str">
        <f t="shared" si="1"/>
        <v/>
      </c>
      <c r="S28" s="18" t="str">
        <f t="shared" si="2"/>
        <v/>
      </c>
    </row>
    <row r="29" spans="1:19">
      <c r="A29" s="3">
        <v>1</v>
      </c>
      <c r="B29" s="3" t="s">
        <v>450</v>
      </c>
      <c r="C29" s="3">
        <v>3</v>
      </c>
      <c r="D29" s="3" t="s">
        <v>201</v>
      </c>
      <c r="E29" s="3" t="s">
        <v>199</v>
      </c>
      <c r="F29" s="3" t="s">
        <v>75</v>
      </c>
      <c r="G29" s="18" t="s">
        <v>15</v>
      </c>
      <c r="H29" s="219">
        <v>6417</v>
      </c>
      <c r="I29" s="219">
        <v>1082</v>
      </c>
      <c r="J29" s="219">
        <v>5335</v>
      </c>
      <c r="K29" s="219">
        <v>4317</v>
      </c>
      <c r="L29" s="219">
        <v>297</v>
      </c>
      <c r="M29" s="219">
        <v>4020</v>
      </c>
      <c r="N29" s="219">
        <v>5597</v>
      </c>
      <c r="O29" s="219">
        <v>445</v>
      </c>
      <c r="P29" s="219">
        <v>5152</v>
      </c>
      <c r="Q29" s="18" t="str">
        <f t="shared" si="0"/>
        <v/>
      </c>
      <c r="R29" s="18" t="str">
        <f t="shared" si="1"/>
        <v/>
      </c>
      <c r="S29" s="18" t="str">
        <f t="shared" si="2"/>
        <v/>
      </c>
    </row>
    <row r="30" spans="1:19">
      <c r="A30" s="3">
        <v>1</v>
      </c>
      <c r="B30" s="3" t="s">
        <v>450</v>
      </c>
      <c r="C30" s="3">
        <v>3</v>
      </c>
      <c r="D30" s="3" t="s">
        <v>201</v>
      </c>
      <c r="E30" s="3" t="s">
        <v>199</v>
      </c>
      <c r="F30" s="3" t="s">
        <v>75</v>
      </c>
      <c r="G30" s="18" t="s">
        <v>16</v>
      </c>
      <c r="H30" s="219">
        <v>2842</v>
      </c>
      <c r="I30" s="219">
        <v>381</v>
      </c>
      <c r="J30" s="219">
        <v>2461</v>
      </c>
      <c r="K30" s="219">
        <v>2062</v>
      </c>
      <c r="L30" s="219">
        <v>149</v>
      </c>
      <c r="M30" s="219">
        <v>1913</v>
      </c>
      <c r="N30" s="219">
        <v>2593</v>
      </c>
      <c r="O30" s="219">
        <v>217</v>
      </c>
      <c r="P30" s="219">
        <v>2376</v>
      </c>
      <c r="Q30" s="18" t="str">
        <f t="shared" si="0"/>
        <v/>
      </c>
      <c r="R30" s="18" t="str">
        <f t="shared" si="1"/>
        <v/>
      </c>
      <c r="S30" s="18" t="str">
        <f t="shared" si="2"/>
        <v/>
      </c>
    </row>
    <row r="31" spans="1:19">
      <c r="A31" s="3">
        <v>1</v>
      </c>
      <c r="B31" s="3" t="s">
        <v>450</v>
      </c>
      <c r="C31" s="3">
        <v>3</v>
      </c>
      <c r="D31" s="3" t="s">
        <v>201</v>
      </c>
      <c r="E31" s="3" t="s">
        <v>199</v>
      </c>
      <c r="F31" s="3" t="s">
        <v>75</v>
      </c>
      <c r="G31" s="18" t="s">
        <v>17</v>
      </c>
      <c r="H31" s="219">
        <v>9259</v>
      </c>
      <c r="I31" s="219">
        <v>1463</v>
      </c>
      <c r="J31" s="219">
        <v>7796</v>
      </c>
      <c r="K31" s="219">
        <v>6379</v>
      </c>
      <c r="L31" s="219">
        <v>446</v>
      </c>
      <c r="M31" s="219">
        <v>5933</v>
      </c>
      <c r="N31" s="219">
        <v>8190</v>
      </c>
      <c r="O31" s="219">
        <v>662</v>
      </c>
      <c r="P31" s="219">
        <v>7528</v>
      </c>
      <c r="Q31" s="18" t="str">
        <f t="shared" si="0"/>
        <v/>
      </c>
      <c r="R31" s="18" t="str">
        <f t="shared" si="1"/>
        <v/>
      </c>
      <c r="S31" s="18" t="str">
        <f t="shared" si="2"/>
        <v/>
      </c>
    </row>
    <row r="32" spans="1:19">
      <c r="A32" s="3">
        <v>1</v>
      </c>
      <c r="B32" s="3" t="s">
        <v>450</v>
      </c>
      <c r="C32" s="3">
        <v>4</v>
      </c>
      <c r="D32" s="3" t="s">
        <v>203</v>
      </c>
      <c r="E32" s="3">
        <v>3</v>
      </c>
      <c r="F32" s="3" t="s">
        <v>443</v>
      </c>
      <c r="G32" s="18" t="s">
        <v>15</v>
      </c>
      <c r="H32" s="219">
        <v>18768</v>
      </c>
      <c r="I32" s="219">
        <v>4710</v>
      </c>
      <c r="J32" s="219">
        <v>14058</v>
      </c>
      <c r="K32" s="219">
        <v>12262</v>
      </c>
      <c r="L32" s="219">
        <v>753</v>
      </c>
      <c r="M32" s="219">
        <v>11509</v>
      </c>
      <c r="N32" s="219">
        <v>15232</v>
      </c>
      <c r="O32" s="219">
        <v>1654</v>
      </c>
      <c r="P32" s="219">
        <v>13578</v>
      </c>
      <c r="Q32" s="18" t="str">
        <f t="shared" si="0"/>
        <v/>
      </c>
      <c r="R32" s="18" t="str">
        <f t="shared" si="1"/>
        <v/>
      </c>
      <c r="S32" s="18" t="str">
        <f t="shared" si="2"/>
        <v/>
      </c>
    </row>
    <row r="33" spans="1:19">
      <c r="A33" s="3">
        <v>1</v>
      </c>
      <c r="B33" s="3" t="s">
        <v>450</v>
      </c>
      <c r="C33" s="3">
        <v>4</v>
      </c>
      <c r="D33" s="3" t="s">
        <v>203</v>
      </c>
      <c r="E33" s="3">
        <v>3</v>
      </c>
      <c r="F33" s="3" t="s">
        <v>443</v>
      </c>
      <c r="G33" s="18" t="s">
        <v>16</v>
      </c>
      <c r="H33" s="219">
        <v>5243</v>
      </c>
      <c r="I33" s="219">
        <v>670</v>
      </c>
      <c r="J33" s="219">
        <v>4573</v>
      </c>
      <c r="K33" s="219">
        <v>3893</v>
      </c>
      <c r="L33" s="219">
        <v>159</v>
      </c>
      <c r="M33" s="219">
        <v>3734</v>
      </c>
      <c r="N33" s="219">
        <v>4770</v>
      </c>
      <c r="O33" s="219">
        <v>345</v>
      </c>
      <c r="P33" s="219">
        <v>4425</v>
      </c>
      <c r="Q33" s="18" t="str">
        <f t="shared" si="0"/>
        <v/>
      </c>
      <c r="R33" s="18" t="str">
        <f t="shared" si="1"/>
        <v/>
      </c>
      <c r="S33" s="18" t="str">
        <f t="shared" si="2"/>
        <v/>
      </c>
    </row>
    <row r="34" spans="1:19">
      <c r="A34" s="3">
        <v>1</v>
      </c>
      <c r="B34" s="3" t="s">
        <v>450</v>
      </c>
      <c r="C34" s="3">
        <v>4</v>
      </c>
      <c r="D34" s="3" t="s">
        <v>203</v>
      </c>
      <c r="E34" s="3">
        <v>3</v>
      </c>
      <c r="F34" s="3" t="s">
        <v>443</v>
      </c>
      <c r="G34" s="18" t="s">
        <v>17</v>
      </c>
      <c r="H34" s="219">
        <v>24011</v>
      </c>
      <c r="I34" s="219">
        <v>5380</v>
      </c>
      <c r="J34" s="219">
        <v>18631</v>
      </c>
      <c r="K34" s="219">
        <v>16155</v>
      </c>
      <c r="L34" s="219">
        <v>912</v>
      </c>
      <c r="M34" s="219">
        <v>15243</v>
      </c>
      <c r="N34" s="219">
        <v>20002</v>
      </c>
      <c r="O34" s="219">
        <v>1999</v>
      </c>
      <c r="P34" s="219">
        <v>18003</v>
      </c>
      <c r="Q34" s="18" t="str">
        <f t="shared" si="0"/>
        <v/>
      </c>
      <c r="R34" s="18" t="str">
        <f t="shared" si="1"/>
        <v/>
      </c>
      <c r="S34" s="18" t="str">
        <f t="shared" si="2"/>
        <v/>
      </c>
    </row>
    <row r="35" spans="1:19">
      <c r="A35" s="3">
        <v>1</v>
      </c>
      <c r="B35" s="3" t="s">
        <v>450</v>
      </c>
      <c r="C35" s="3">
        <v>4</v>
      </c>
      <c r="D35" s="3" t="s">
        <v>203</v>
      </c>
      <c r="E35" s="3">
        <v>4</v>
      </c>
      <c r="F35" s="3" t="s">
        <v>444</v>
      </c>
      <c r="G35" s="18" t="s">
        <v>15</v>
      </c>
      <c r="H35" s="219">
        <v>2616</v>
      </c>
      <c r="I35" s="219">
        <v>360</v>
      </c>
      <c r="J35" s="219">
        <v>2256</v>
      </c>
      <c r="K35" s="219">
        <v>753</v>
      </c>
      <c r="L35" s="219">
        <v>4</v>
      </c>
      <c r="M35" s="219">
        <v>749</v>
      </c>
      <c r="N35" s="219">
        <v>2177</v>
      </c>
      <c r="O35" s="219">
        <v>51</v>
      </c>
      <c r="P35" s="219">
        <v>2126</v>
      </c>
      <c r="Q35" s="18" t="str">
        <f t="shared" si="0"/>
        <v/>
      </c>
      <c r="R35" s="18" t="str">
        <f t="shared" si="1"/>
        <v/>
      </c>
      <c r="S35" s="18" t="str">
        <f t="shared" si="2"/>
        <v/>
      </c>
    </row>
    <row r="36" spans="1:19">
      <c r="A36" s="3">
        <v>1</v>
      </c>
      <c r="B36" s="3" t="s">
        <v>450</v>
      </c>
      <c r="C36" s="3">
        <v>4</v>
      </c>
      <c r="D36" s="3" t="s">
        <v>203</v>
      </c>
      <c r="E36" s="3">
        <v>4</v>
      </c>
      <c r="F36" s="3" t="s">
        <v>444</v>
      </c>
      <c r="G36" s="18" t="s">
        <v>16</v>
      </c>
      <c r="H36" s="219">
        <v>520</v>
      </c>
      <c r="I36" s="219">
        <v>70</v>
      </c>
      <c r="J36" s="219">
        <v>450</v>
      </c>
      <c r="K36" s="219">
        <v>159</v>
      </c>
      <c r="L36" s="219">
        <v>3</v>
      </c>
      <c r="M36" s="219">
        <v>156</v>
      </c>
      <c r="N36" s="219">
        <v>432</v>
      </c>
      <c r="O36" s="219">
        <v>20</v>
      </c>
      <c r="P36" s="219">
        <v>412</v>
      </c>
      <c r="Q36" s="18" t="str">
        <f t="shared" si="0"/>
        <v/>
      </c>
      <c r="R36" s="18" t="str">
        <f t="shared" si="1"/>
        <v/>
      </c>
      <c r="S36" s="18" t="str">
        <f t="shared" si="2"/>
        <v/>
      </c>
    </row>
    <row r="37" spans="1:19">
      <c r="A37" s="3">
        <v>1</v>
      </c>
      <c r="B37" s="3" t="s">
        <v>450</v>
      </c>
      <c r="C37" s="3">
        <v>4</v>
      </c>
      <c r="D37" s="3" t="s">
        <v>203</v>
      </c>
      <c r="E37" s="3">
        <v>4</v>
      </c>
      <c r="F37" s="3" t="s">
        <v>444</v>
      </c>
      <c r="G37" s="18" t="s">
        <v>17</v>
      </c>
      <c r="H37" s="219">
        <v>3136</v>
      </c>
      <c r="I37" s="219">
        <v>430</v>
      </c>
      <c r="J37" s="219">
        <v>2706</v>
      </c>
      <c r="K37" s="219">
        <v>912</v>
      </c>
      <c r="L37" s="219">
        <v>7</v>
      </c>
      <c r="M37" s="219">
        <v>905</v>
      </c>
      <c r="N37" s="219">
        <v>2609</v>
      </c>
      <c r="O37" s="219">
        <v>71</v>
      </c>
      <c r="P37" s="219">
        <v>2538</v>
      </c>
      <c r="Q37" s="18" t="str">
        <f t="shared" si="0"/>
        <v/>
      </c>
      <c r="R37" s="18" t="str">
        <f t="shared" si="1"/>
        <v/>
      </c>
      <c r="S37" s="18" t="str">
        <f t="shared" si="2"/>
        <v/>
      </c>
    </row>
    <row r="38" spans="1:19">
      <c r="A38" s="3">
        <v>1</v>
      </c>
      <c r="B38" s="3" t="s">
        <v>450</v>
      </c>
      <c r="C38" s="3">
        <v>4</v>
      </c>
      <c r="D38" s="3" t="s">
        <v>203</v>
      </c>
      <c r="E38" s="3" t="s">
        <v>199</v>
      </c>
      <c r="F38" s="3" t="s">
        <v>75</v>
      </c>
      <c r="G38" s="18" t="s">
        <v>15</v>
      </c>
      <c r="H38" s="219">
        <v>21384</v>
      </c>
      <c r="I38" s="219">
        <v>5070</v>
      </c>
      <c r="J38" s="219">
        <v>16314</v>
      </c>
      <c r="K38" s="219">
        <v>13015</v>
      </c>
      <c r="L38" s="219">
        <v>757</v>
      </c>
      <c r="M38" s="219">
        <v>12258</v>
      </c>
      <c r="N38" s="219">
        <v>17409</v>
      </c>
      <c r="O38" s="219">
        <v>1705</v>
      </c>
      <c r="P38" s="219">
        <v>15704</v>
      </c>
      <c r="Q38" s="18" t="str">
        <f t="shared" si="0"/>
        <v/>
      </c>
      <c r="R38" s="18" t="str">
        <f t="shared" si="1"/>
        <v/>
      </c>
      <c r="S38" s="18" t="str">
        <f t="shared" si="2"/>
        <v/>
      </c>
    </row>
    <row r="39" spans="1:19">
      <c r="A39" s="3">
        <v>1</v>
      </c>
      <c r="B39" s="3" t="s">
        <v>450</v>
      </c>
      <c r="C39" s="3">
        <v>4</v>
      </c>
      <c r="D39" s="3" t="s">
        <v>203</v>
      </c>
      <c r="E39" s="3" t="s">
        <v>199</v>
      </c>
      <c r="F39" s="3" t="s">
        <v>75</v>
      </c>
      <c r="G39" s="18" t="s">
        <v>16</v>
      </c>
      <c r="H39" s="219">
        <v>5763</v>
      </c>
      <c r="I39" s="219">
        <v>740</v>
      </c>
      <c r="J39" s="219">
        <v>5023</v>
      </c>
      <c r="K39" s="219">
        <v>4052</v>
      </c>
      <c r="L39" s="219">
        <v>162</v>
      </c>
      <c r="M39" s="219">
        <v>3890</v>
      </c>
      <c r="N39" s="219">
        <v>5202</v>
      </c>
      <c r="O39" s="219">
        <v>365</v>
      </c>
      <c r="P39" s="219">
        <v>4837</v>
      </c>
      <c r="Q39" s="18" t="str">
        <f t="shared" si="0"/>
        <v/>
      </c>
      <c r="R39" s="18" t="str">
        <f t="shared" si="1"/>
        <v/>
      </c>
      <c r="S39" s="18" t="str">
        <f t="shared" si="2"/>
        <v/>
      </c>
    </row>
    <row r="40" spans="1:19">
      <c r="A40" s="3">
        <v>1</v>
      </c>
      <c r="B40" s="3" t="s">
        <v>450</v>
      </c>
      <c r="C40" s="3">
        <v>4</v>
      </c>
      <c r="D40" s="3" t="s">
        <v>203</v>
      </c>
      <c r="E40" s="3" t="s">
        <v>199</v>
      </c>
      <c r="F40" s="3" t="s">
        <v>75</v>
      </c>
      <c r="G40" s="18" t="s">
        <v>17</v>
      </c>
      <c r="H40" s="219">
        <v>27147</v>
      </c>
      <c r="I40" s="219">
        <v>5810</v>
      </c>
      <c r="J40" s="219">
        <v>21337</v>
      </c>
      <c r="K40" s="219">
        <v>17067</v>
      </c>
      <c r="L40" s="219">
        <v>919</v>
      </c>
      <c r="M40" s="219">
        <v>16148</v>
      </c>
      <c r="N40" s="219">
        <v>22611</v>
      </c>
      <c r="O40" s="219">
        <v>2070</v>
      </c>
      <c r="P40" s="219">
        <v>20541</v>
      </c>
      <c r="Q40" s="18" t="str">
        <f t="shared" si="0"/>
        <v/>
      </c>
      <c r="R40" s="18" t="str">
        <f t="shared" si="1"/>
        <v/>
      </c>
      <c r="S40" s="18" t="str">
        <f t="shared" si="2"/>
        <v/>
      </c>
    </row>
    <row r="41" spans="1:19">
      <c r="A41" s="3">
        <v>1</v>
      </c>
      <c r="B41" s="3" t="s">
        <v>450</v>
      </c>
      <c r="C41" s="3">
        <v>5</v>
      </c>
      <c r="D41" s="3" t="s">
        <v>445</v>
      </c>
      <c r="E41" s="3">
        <v>3</v>
      </c>
      <c r="F41" s="3" t="s">
        <v>443</v>
      </c>
      <c r="G41" s="18" t="s">
        <v>15</v>
      </c>
      <c r="H41" s="219">
        <v>19620</v>
      </c>
      <c r="I41" s="219">
        <v>5582</v>
      </c>
      <c r="J41" s="219">
        <v>14038</v>
      </c>
      <c r="K41" s="219">
        <v>9048</v>
      </c>
      <c r="L41" s="219">
        <v>390</v>
      </c>
      <c r="M41" s="219">
        <v>8658</v>
      </c>
      <c r="N41" s="219">
        <v>16027</v>
      </c>
      <c r="O41" s="219">
        <v>2589</v>
      </c>
      <c r="P41" s="219">
        <v>13438</v>
      </c>
      <c r="Q41" s="18" t="str">
        <f t="shared" si="0"/>
        <v/>
      </c>
      <c r="R41" s="18" t="str">
        <f t="shared" si="1"/>
        <v/>
      </c>
      <c r="S41" s="18" t="str">
        <f t="shared" si="2"/>
        <v/>
      </c>
    </row>
    <row r="42" spans="1:19">
      <c r="A42" s="3">
        <v>1</v>
      </c>
      <c r="B42" s="3" t="s">
        <v>450</v>
      </c>
      <c r="C42" s="3">
        <v>5</v>
      </c>
      <c r="D42" s="3" t="s">
        <v>445</v>
      </c>
      <c r="E42" s="3">
        <v>3</v>
      </c>
      <c r="F42" s="3" t="s">
        <v>443</v>
      </c>
      <c r="G42" s="18" t="s">
        <v>16</v>
      </c>
      <c r="H42" s="219">
        <v>12191</v>
      </c>
      <c r="I42" s="219">
        <v>2477</v>
      </c>
      <c r="J42" s="219">
        <v>9714</v>
      </c>
      <c r="K42" s="219">
        <v>7076</v>
      </c>
      <c r="L42" s="219">
        <v>339</v>
      </c>
      <c r="M42" s="219">
        <v>6737</v>
      </c>
      <c r="N42" s="219">
        <v>10465</v>
      </c>
      <c r="O42" s="219">
        <v>1222</v>
      </c>
      <c r="P42" s="219">
        <v>9243</v>
      </c>
      <c r="Q42" s="18" t="str">
        <f t="shared" si="0"/>
        <v/>
      </c>
      <c r="R42" s="18" t="str">
        <f t="shared" si="1"/>
        <v/>
      </c>
      <c r="S42" s="18" t="str">
        <f t="shared" si="2"/>
        <v/>
      </c>
    </row>
    <row r="43" spans="1:19">
      <c r="A43" s="3">
        <v>1</v>
      </c>
      <c r="B43" s="3" t="s">
        <v>450</v>
      </c>
      <c r="C43" s="3">
        <v>5</v>
      </c>
      <c r="D43" s="3" t="s">
        <v>445</v>
      </c>
      <c r="E43" s="3">
        <v>3</v>
      </c>
      <c r="F43" s="3" t="s">
        <v>443</v>
      </c>
      <c r="G43" s="18" t="s">
        <v>17</v>
      </c>
      <c r="H43" s="219">
        <v>31811</v>
      </c>
      <c r="I43" s="219">
        <v>8059</v>
      </c>
      <c r="J43" s="219">
        <v>23752</v>
      </c>
      <c r="K43" s="219">
        <v>16124</v>
      </c>
      <c r="L43" s="219">
        <v>729</v>
      </c>
      <c r="M43" s="219">
        <v>15395</v>
      </c>
      <c r="N43" s="219">
        <v>26492</v>
      </c>
      <c r="O43" s="219">
        <v>3811</v>
      </c>
      <c r="P43" s="219">
        <v>22681</v>
      </c>
      <c r="Q43" s="18" t="str">
        <f t="shared" si="0"/>
        <v/>
      </c>
      <c r="R43" s="18" t="str">
        <f t="shared" si="1"/>
        <v/>
      </c>
      <c r="S43" s="18" t="str">
        <f t="shared" si="2"/>
        <v/>
      </c>
    </row>
    <row r="44" spans="1:19">
      <c r="A44" s="3">
        <v>1</v>
      </c>
      <c r="B44" s="3" t="s">
        <v>450</v>
      </c>
      <c r="C44" s="3">
        <v>5</v>
      </c>
      <c r="D44" s="3" t="s">
        <v>445</v>
      </c>
      <c r="E44" s="3">
        <v>4</v>
      </c>
      <c r="F44" s="3" t="s">
        <v>444</v>
      </c>
      <c r="G44" s="18" t="s">
        <v>15</v>
      </c>
      <c r="H44" s="219">
        <v>3876</v>
      </c>
      <c r="I44" s="219">
        <v>184</v>
      </c>
      <c r="J44" s="219">
        <v>3692</v>
      </c>
      <c r="K44" s="219">
        <v>978</v>
      </c>
      <c r="L44" s="219">
        <v>2</v>
      </c>
      <c r="M44" s="219">
        <v>976</v>
      </c>
      <c r="N44" s="219">
        <v>3388</v>
      </c>
      <c r="O44" s="219">
        <v>33</v>
      </c>
      <c r="P44" s="219">
        <v>3355</v>
      </c>
      <c r="Q44" s="18" t="str">
        <f t="shared" si="0"/>
        <v/>
      </c>
      <c r="R44" s="18" t="str">
        <f t="shared" si="1"/>
        <v/>
      </c>
      <c r="S44" s="18" t="str">
        <f t="shared" si="2"/>
        <v/>
      </c>
    </row>
    <row r="45" spans="1:19">
      <c r="A45" s="3">
        <v>1</v>
      </c>
      <c r="B45" s="3" t="s">
        <v>450</v>
      </c>
      <c r="C45" s="3">
        <v>5</v>
      </c>
      <c r="D45" s="3" t="s">
        <v>445</v>
      </c>
      <c r="E45" s="3">
        <v>4</v>
      </c>
      <c r="F45" s="3" t="s">
        <v>444</v>
      </c>
      <c r="G45" s="18" t="s">
        <v>16</v>
      </c>
      <c r="H45" s="219">
        <v>1530</v>
      </c>
      <c r="I45" s="219">
        <v>51</v>
      </c>
      <c r="J45" s="219">
        <v>1479</v>
      </c>
      <c r="K45" s="219">
        <v>566</v>
      </c>
      <c r="L45" s="219">
        <v>5</v>
      </c>
      <c r="M45" s="219">
        <v>561</v>
      </c>
      <c r="N45" s="219">
        <v>1356</v>
      </c>
      <c r="O45" s="219">
        <v>13</v>
      </c>
      <c r="P45" s="219">
        <v>1343</v>
      </c>
      <c r="Q45" s="18" t="str">
        <f t="shared" si="0"/>
        <v/>
      </c>
      <c r="R45" s="18" t="str">
        <f t="shared" si="1"/>
        <v/>
      </c>
      <c r="S45" s="18" t="str">
        <f t="shared" si="2"/>
        <v/>
      </c>
    </row>
    <row r="46" spans="1:19">
      <c r="A46" s="3">
        <v>1</v>
      </c>
      <c r="B46" s="3" t="s">
        <v>450</v>
      </c>
      <c r="C46" s="3">
        <v>5</v>
      </c>
      <c r="D46" s="3" t="s">
        <v>445</v>
      </c>
      <c r="E46" s="3">
        <v>4</v>
      </c>
      <c r="F46" s="3" t="s">
        <v>444</v>
      </c>
      <c r="G46" s="18" t="s">
        <v>17</v>
      </c>
      <c r="H46" s="219">
        <v>5406</v>
      </c>
      <c r="I46" s="219">
        <v>235</v>
      </c>
      <c r="J46" s="219">
        <v>5171</v>
      </c>
      <c r="K46" s="219">
        <v>1544</v>
      </c>
      <c r="L46" s="219">
        <v>7</v>
      </c>
      <c r="M46" s="219">
        <v>1537</v>
      </c>
      <c r="N46" s="219">
        <v>4744</v>
      </c>
      <c r="O46" s="219">
        <v>46</v>
      </c>
      <c r="P46" s="219">
        <v>4698</v>
      </c>
      <c r="Q46" s="18" t="str">
        <f t="shared" si="0"/>
        <v/>
      </c>
      <c r="R46" s="18" t="str">
        <f t="shared" si="1"/>
        <v/>
      </c>
      <c r="S46" s="18" t="str">
        <f t="shared" si="2"/>
        <v/>
      </c>
    </row>
    <row r="47" spans="1:19">
      <c r="A47" s="3">
        <v>1</v>
      </c>
      <c r="B47" s="3" t="s">
        <v>450</v>
      </c>
      <c r="C47" s="3">
        <v>5</v>
      </c>
      <c r="D47" s="3" t="s">
        <v>445</v>
      </c>
      <c r="E47" s="3" t="s">
        <v>199</v>
      </c>
      <c r="F47" s="3" t="s">
        <v>75</v>
      </c>
      <c r="G47" s="18" t="s">
        <v>15</v>
      </c>
      <c r="H47" s="219">
        <v>23496</v>
      </c>
      <c r="I47" s="219">
        <v>5766</v>
      </c>
      <c r="J47" s="219">
        <v>17730</v>
      </c>
      <c r="K47" s="219">
        <v>10026</v>
      </c>
      <c r="L47" s="219">
        <v>392</v>
      </c>
      <c r="M47" s="219">
        <v>9634</v>
      </c>
      <c r="N47" s="219">
        <v>19415</v>
      </c>
      <c r="O47" s="219">
        <v>2622</v>
      </c>
      <c r="P47" s="219">
        <v>16793</v>
      </c>
      <c r="Q47" s="18" t="str">
        <f t="shared" si="0"/>
        <v/>
      </c>
      <c r="R47" s="18" t="str">
        <f t="shared" si="1"/>
        <v/>
      </c>
      <c r="S47" s="18" t="str">
        <f t="shared" si="2"/>
        <v/>
      </c>
    </row>
    <row r="48" spans="1:19">
      <c r="A48" s="3">
        <v>1</v>
      </c>
      <c r="B48" s="3" t="s">
        <v>450</v>
      </c>
      <c r="C48" s="3">
        <v>5</v>
      </c>
      <c r="D48" s="3" t="s">
        <v>445</v>
      </c>
      <c r="E48" s="3" t="s">
        <v>199</v>
      </c>
      <c r="F48" s="3" t="s">
        <v>75</v>
      </c>
      <c r="G48" s="18" t="s">
        <v>16</v>
      </c>
      <c r="H48" s="219">
        <v>13721</v>
      </c>
      <c r="I48" s="219">
        <v>2528</v>
      </c>
      <c r="J48" s="219">
        <v>11193</v>
      </c>
      <c r="K48" s="219">
        <v>7642</v>
      </c>
      <c r="L48" s="219">
        <v>344</v>
      </c>
      <c r="M48" s="219">
        <v>7298</v>
      </c>
      <c r="N48" s="219">
        <v>11821</v>
      </c>
      <c r="O48" s="219">
        <v>1235</v>
      </c>
      <c r="P48" s="219">
        <v>10586</v>
      </c>
      <c r="Q48" s="18" t="str">
        <f t="shared" si="0"/>
        <v/>
      </c>
      <c r="R48" s="18" t="str">
        <f t="shared" si="1"/>
        <v/>
      </c>
      <c r="S48" s="18" t="str">
        <f t="shared" si="2"/>
        <v/>
      </c>
    </row>
    <row r="49" spans="1:19">
      <c r="A49" s="3">
        <v>1</v>
      </c>
      <c r="B49" s="3" t="s">
        <v>450</v>
      </c>
      <c r="C49" s="3">
        <v>5</v>
      </c>
      <c r="D49" s="3" t="s">
        <v>445</v>
      </c>
      <c r="E49" s="3" t="s">
        <v>199</v>
      </c>
      <c r="F49" s="3" t="s">
        <v>75</v>
      </c>
      <c r="G49" s="18" t="s">
        <v>17</v>
      </c>
      <c r="H49" s="219">
        <v>37217</v>
      </c>
      <c r="I49" s="219">
        <v>8294</v>
      </c>
      <c r="J49" s="219">
        <v>28923</v>
      </c>
      <c r="K49" s="219">
        <v>17668</v>
      </c>
      <c r="L49" s="219">
        <v>736</v>
      </c>
      <c r="M49" s="219">
        <v>16932</v>
      </c>
      <c r="N49" s="219">
        <v>31236</v>
      </c>
      <c r="O49" s="219">
        <v>3857</v>
      </c>
      <c r="P49" s="219">
        <v>27379</v>
      </c>
      <c r="Q49" s="18" t="str">
        <f t="shared" si="0"/>
        <v/>
      </c>
      <c r="R49" s="18" t="str">
        <f t="shared" si="1"/>
        <v/>
      </c>
      <c r="S49" s="18" t="str">
        <f t="shared" si="2"/>
        <v/>
      </c>
    </row>
    <row r="50" spans="1:19">
      <c r="A50" s="3">
        <v>1</v>
      </c>
      <c r="B50" s="3" t="s">
        <v>450</v>
      </c>
      <c r="C50" s="3">
        <v>8</v>
      </c>
      <c r="D50" s="3" t="s">
        <v>207</v>
      </c>
      <c r="E50" s="3">
        <v>3</v>
      </c>
      <c r="F50" s="3" t="s">
        <v>443</v>
      </c>
      <c r="G50" s="18" t="s">
        <v>15</v>
      </c>
      <c r="H50" s="219">
        <v>12541</v>
      </c>
      <c r="I50" s="219">
        <v>2609</v>
      </c>
      <c r="J50" s="219">
        <v>9932</v>
      </c>
      <c r="K50" s="219">
        <v>8486</v>
      </c>
      <c r="L50" s="219">
        <v>401</v>
      </c>
      <c r="M50" s="219">
        <v>8085</v>
      </c>
      <c r="N50" s="219">
        <v>10519</v>
      </c>
      <c r="O50" s="219">
        <v>991</v>
      </c>
      <c r="P50" s="219">
        <v>9528</v>
      </c>
      <c r="Q50" s="18" t="str">
        <f t="shared" si="0"/>
        <v/>
      </c>
      <c r="R50" s="18" t="str">
        <f t="shared" si="1"/>
        <v/>
      </c>
      <c r="S50" s="18" t="str">
        <f t="shared" si="2"/>
        <v/>
      </c>
    </row>
    <row r="51" spans="1:19">
      <c r="A51" s="3">
        <v>1</v>
      </c>
      <c r="B51" s="3" t="s">
        <v>450</v>
      </c>
      <c r="C51" s="3">
        <v>8</v>
      </c>
      <c r="D51" s="3" t="s">
        <v>207</v>
      </c>
      <c r="E51" s="3">
        <v>3</v>
      </c>
      <c r="F51" s="3" t="s">
        <v>443</v>
      </c>
      <c r="G51" s="18" t="s">
        <v>16</v>
      </c>
      <c r="H51" s="219">
        <v>2116</v>
      </c>
      <c r="I51" s="219">
        <v>270</v>
      </c>
      <c r="J51" s="219">
        <v>1846</v>
      </c>
      <c r="K51" s="219">
        <v>1438</v>
      </c>
      <c r="L51" s="219">
        <v>61</v>
      </c>
      <c r="M51" s="219">
        <v>1377</v>
      </c>
      <c r="N51" s="219">
        <v>1916</v>
      </c>
      <c r="O51" s="219">
        <v>140</v>
      </c>
      <c r="P51" s="219">
        <v>1776</v>
      </c>
      <c r="Q51" s="18" t="str">
        <f t="shared" si="0"/>
        <v/>
      </c>
      <c r="R51" s="18" t="str">
        <f t="shared" si="1"/>
        <v/>
      </c>
      <c r="S51" s="18" t="str">
        <f t="shared" si="2"/>
        <v/>
      </c>
    </row>
    <row r="52" spans="1:19">
      <c r="A52" s="3">
        <v>1</v>
      </c>
      <c r="B52" s="3" t="s">
        <v>450</v>
      </c>
      <c r="C52" s="3">
        <v>8</v>
      </c>
      <c r="D52" s="3" t="s">
        <v>207</v>
      </c>
      <c r="E52" s="3">
        <v>3</v>
      </c>
      <c r="F52" s="3" t="s">
        <v>443</v>
      </c>
      <c r="G52" s="18" t="s">
        <v>17</v>
      </c>
      <c r="H52" s="219">
        <v>14657</v>
      </c>
      <c r="I52" s="219">
        <v>2879</v>
      </c>
      <c r="J52" s="219">
        <v>11778</v>
      </c>
      <c r="K52" s="219">
        <v>9924</v>
      </c>
      <c r="L52" s="219">
        <v>462</v>
      </c>
      <c r="M52" s="219">
        <v>9462</v>
      </c>
      <c r="N52" s="219">
        <v>12435</v>
      </c>
      <c r="O52" s="219">
        <v>1131</v>
      </c>
      <c r="P52" s="219">
        <v>11304</v>
      </c>
      <c r="Q52" s="18" t="str">
        <f t="shared" si="0"/>
        <v/>
      </c>
      <c r="R52" s="18" t="str">
        <f t="shared" si="1"/>
        <v/>
      </c>
      <c r="S52" s="18" t="str">
        <f t="shared" si="2"/>
        <v/>
      </c>
    </row>
    <row r="53" spans="1:19">
      <c r="A53" s="3">
        <v>1</v>
      </c>
      <c r="B53" s="3" t="s">
        <v>450</v>
      </c>
      <c r="C53" s="3">
        <v>8</v>
      </c>
      <c r="D53" s="3" t="s">
        <v>207</v>
      </c>
      <c r="E53" s="3">
        <v>4</v>
      </c>
      <c r="F53" s="3" t="s">
        <v>444</v>
      </c>
      <c r="G53" s="18" t="s">
        <v>15</v>
      </c>
      <c r="H53" s="219">
        <v>1296</v>
      </c>
      <c r="I53" s="219">
        <v>138</v>
      </c>
      <c r="J53" s="219">
        <v>1158</v>
      </c>
      <c r="K53" s="219">
        <v>682</v>
      </c>
      <c r="L53" s="219">
        <v>6</v>
      </c>
      <c r="M53" s="219">
        <v>676</v>
      </c>
      <c r="N53" s="219">
        <v>1109</v>
      </c>
      <c r="O53" s="219">
        <v>26</v>
      </c>
      <c r="P53" s="219">
        <v>1083</v>
      </c>
      <c r="Q53" s="18" t="str">
        <f t="shared" si="0"/>
        <v/>
      </c>
      <c r="R53" s="18" t="str">
        <f t="shared" si="1"/>
        <v/>
      </c>
      <c r="S53" s="18" t="str">
        <f t="shared" si="2"/>
        <v/>
      </c>
    </row>
    <row r="54" spans="1:19">
      <c r="A54" s="3">
        <v>1</v>
      </c>
      <c r="B54" s="3" t="s">
        <v>450</v>
      </c>
      <c r="C54" s="3">
        <v>8</v>
      </c>
      <c r="D54" s="3" t="s">
        <v>207</v>
      </c>
      <c r="E54" s="3">
        <v>4</v>
      </c>
      <c r="F54" s="3" t="s">
        <v>444</v>
      </c>
      <c r="G54" s="18" t="s">
        <v>16</v>
      </c>
      <c r="H54" s="219">
        <v>186</v>
      </c>
      <c r="I54" s="219">
        <v>7</v>
      </c>
      <c r="J54" s="219">
        <v>179</v>
      </c>
      <c r="K54" s="219">
        <v>89</v>
      </c>
      <c r="L54" s="219">
        <v>1</v>
      </c>
      <c r="M54" s="219">
        <v>88</v>
      </c>
      <c r="N54" s="219">
        <v>166</v>
      </c>
      <c r="O54" s="219">
        <v>2</v>
      </c>
      <c r="P54" s="219">
        <v>164</v>
      </c>
      <c r="Q54" s="18" t="str">
        <f t="shared" si="0"/>
        <v/>
      </c>
      <c r="R54" s="18" t="str">
        <f t="shared" si="1"/>
        <v/>
      </c>
      <c r="S54" s="18" t="str">
        <f t="shared" si="2"/>
        <v/>
      </c>
    </row>
    <row r="55" spans="1:19">
      <c r="A55" s="3">
        <v>1</v>
      </c>
      <c r="B55" s="3" t="s">
        <v>450</v>
      </c>
      <c r="C55" s="3">
        <v>8</v>
      </c>
      <c r="D55" s="3" t="s">
        <v>207</v>
      </c>
      <c r="E55" s="3">
        <v>4</v>
      </c>
      <c r="F55" s="3" t="s">
        <v>444</v>
      </c>
      <c r="G55" s="18" t="s">
        <v>17</v>
      </c>
      <c r="H55" s="219">
        <v>1482</v>
      </c>
      <c r="I55" s="219">
        <v>145</v>
      </c>
      <c r="J55" s="219">
        <v>1337</v>
      </c>
      <c r="K55" s="219">
        <v>771</v>
      </c>
      <c r="L55" s="219">
        <v>7</v>
      </c>
      <c r="M55" s="219">
        <v>764</v>
      </c>
      <c r="N55" s="219">
        <v>1275</v>
      </c>
      <c r="O55" s="219">
        <v>28</v>
      </c>
      <c r="P55" s="219">
        <v>1247</v>
      </c>
      <c r="Q55" s="18" t="str">
        <f t="shared" si="0"/>
        <v/>
      </c>
      <c r="R55" s="18" t="str">
        <f t="shared" si="1"/>
        <v/>
      </c>
      <c r="S55" s="18" t="str">
        <f t="shared" si="2"/>
        <v/>
      </c>
    </row>
    <row r="56" spans="1:19">
      <c r="A56" s="3">
        <v>1</v>
      </c>
      <c r="B56" s="3" t="s">
        <v>450</v>
      </c>
      <c r="C56" s="3">
        <v>8</v>
      </c>
      <c r="D56" s="3" t="s">
        <v>207</v>
      </c>
      <c r="E56" s="3" t="s">
        <v>199</v>
      </c>
      <c r="F56" s="3" t="s">
        <v>75</v>
      </c>
      <c r="G56" s="18" t="s">
        <v>15</v>
      </c>
      <c r="H56" s="219">
        <v>13837</v>
      </c>
      <c r="I56" s="219">
        <v>2747</v>
      </c>
      <c r="J56" s="219">
        <v>11090</v>
      </c>
      <c r="K56" s="219">
        <v>9168</v>
      </c>
      <c r="L56" s="219">
        <v>407</v>
      </c>
      <c r="M56" s="219">
        <v>8761</v>
      </c>
      <c r="N56" s="219">
        <v>11628</v>
      </c>
      <c r="O56" s="219">
        <v>1017</v>
      </c>
      <c r="P56" s="219">
        <v>10611</v>
      </c>
      <c r="Q56" s="18" t="str">
        <f t="shared" si="0"/>
        <v/>
      </c>
      <c r="R56" s="18" t="str">
        <f t="shared" si="1"/>
        <v/>
      </c>
      <c r="S56" s="18" t="str">
        <f t="shared" si="2"/>
        <v/>
      </c>
    </row>
    <row r="57" spans="1:19">
      <c r="A57" s="3">
        <v>1</v>
      </c>
      <c r="B57" s="3" t="s">
        <v>450</v>
      </c>
      <c r="C57" s="3">
        <v>8</v>
      </c>
      <c r="D57" s="3" t="s">
        <v>207</v>
      </c>
      <c r="E57" s="3" t="s">
        <v>199</v>
      </c>
      <c r="F57" s="3" t="s">
        <v>75</v>
      </c>
      <c r="G57" s="18" t="s">
        <v>16</v>
      </c>
      <c r="H57" s="219">
        <v>2302</v>
      </c>
      <c r="I57" s="219">
        <v>277</v>
      </c>
      <c r="J57" s="219">
        <v>2025</v>
      </c>
      <c r="K57" s="219">
        <v>1527</v>
      </c>
      <c r="L57" s="219">
        <v>62</v>
      </c>
      <c r="M57" s="219">
        <v>1465</v>
      </c>
      <c r="N57" s="219">
        <v>2082</v>
      </c>
      <c r="O57" s="219">
        <v>142</v>
      </c>
      <c r="P57" s="219">
        <v>1940</v>
      </c>
      <c r="Q57" s="18" t="str">
        <f t="shared" si="0"/>
        <v/>
      </c>
      <c r="R57" s="18" t="str">
        <f t="shared" si="1"/>
        <v/>
      </c>
      <c r="S57" s="18" t="str">
        <f t="shared" si="2"/>
        <v/>
      </c>
    </row>
    <row r="58" spans="1:19">
      <c r="A58" s="3">
        <v>1</v>
      </c>
      <c r="B58" s="3" t="s">
        <v>450</v>
      </c>
      <c r="C58" s="3">
        <v>8</v>
      </c>
      <c r="D58" s="3" t="s">
        <v>207</v>
      </c>
      <c r="E58" s="3" t="s">
        <v>199</v>
      </c>
      <c r="F58" s="3" t="s">
        <v>75</v>
      </c>
      <c r="G58" s="18" t="s">
        <v>17</v>
      </c>
      <c r="H58" s="219">
        <v>16139</v>
      </c>
      <c r="I58" s="219">
        <v>3024</v>
      </c>
      <c r="J58" s="219">
        <v>13115</v>
      </c>
      <c r="K58" s="219">
        <v>10695</v>
      </c>
      <c r="L58" s="219">
        <v>469</v>
      </c>
      <c r="M58" s="219">
        <v>10226</v>
      </c>
      <c r="N58" s="219">
        <v>13710</v>
      </c>
      <c r="O58" s="219">
        <v>1159</v>
      </c>
      <c r="P58" s="219">
        <v>12551</v>
      </c>
      <c r="Q58" s="18" t="str">
        <f t="shared" si="0"/>
        <v/>
      </c>
      <c r="R58" s="18" t="str">
        <f t="shared" si="1"/>
        <v/>
      </c>
      <c r="S58" s="18" t="str">
        <f t="shared" si="2"/>
        <v/>
      </c>
    </row>
    <row r="59" spans="1:19">
      <c r="A59" s="3">
        <v>1</v>
      </c>
      <c r="B59" s="3" t="s">
        <v>450</v>
      </c>
      <c r="C59" s="3">
        <v>10</v>
      </c>
      <c r="D59" s="3" t="s">
        <v>447</v>
      </c>
      <c r="E59" s="3">
        <v>3</v>
      </c>
      <c r="F59" s="3" t="s">
        <v>443</v>
      </c>
      <c r="G59" s="18" t="s">
        <v>15</v>
      </c>
      <c r="H59" s="219">
        <v>6109</v>
      </c>
      <c r="I59" s="219">
        <v>2953</v>
      </c>
      <c r="J59" s="219">
        <v>3156</v>
      </c>
      <c r="K59" s="219">
        <v>2282</v>
      </c>
      <c r="L59" s="219">
        <v>231</v>
      </c>
      <c r="M59" s="219">
        <v>2051</v>
      </c>
      <c r="N59" s="219">
        <v>3862</v>
      </c>
      <c r="O59" s="219">
        <v>926</v>
      </c>
      <c r="P59" s="219">
        <v>2936</v>
      </c>
      <c r="Q59" s="18" t="str">
        <f t="shared" si="0"/>
        <v/>
      </c>
      <c r="R59" s="18" t="str">
        <f t="shared" si="1"/>
        <v/>
      </c>
      <c r="S59" s="18" t="str">
        <f t="shared" si="2"/>
        <v/>
      </c>
    </row>
    <row r="60" spans="1:19">
      <c r="A60" s="3">
        <v>1</v>
      </c>
      <c r="B60" s="3" t="s">
        <v>450</v>
      </c>
      <c r="C60" s="3">
        <v>10</v>
      </c>
      <c r="D60" s="3" t="s">
        <v>447</v>
      </c>
      <c r="E60" s="3">
        <v>3</v>
      </c>
      <c r="F60" s="3" t="s">
        <v>443</v>
      </c>
      <c r="G60" s="18" t="s">
        <v>16</v>
      </c>
      <c r="H60" s="219">
        <v>3303</v>
      </c>
      <c r="I60" s="219">
        <v>1208</v>
      </c>
      <c r="J60" s="219">
        <v>2095</v>
      </c>
      <c r="K60" s="219">
        <v>1489</v>
      </c>
      <c r="L60" s="219">
        <v>136</v>
      </c>
      <c r="M60" s="219">
        <v>1353</v>
      </c>
      <c r="N60" s="219">
        <v>2474</v>
      </c>
      <c r="O60" s="219">
        <v>530</v>
      </c>
      <c r="P60" s="219">
        <v>1944</v>
      </c>
      <c r="Q60" s="18" t="str">
        <f t="shared" si="0"/>
        <v/>
      </c>
      <c r="R60" s="18" t="str">
        <f t="shared" si="1"/>
        <v/>
      </c>
      <c r="S60" s="18" t="str">
        <f t="shared" si="2"/>
        <v/>
      </c>
    </row>
    <row r="61" spans="1:19">
      <c r="A61" s="3">
        <v>1</v>
      </c>
      <c r="B61" s="3" t="s">
        <v>450</v>
      </c>
      <c r="C61" s="3">
        <v>10</v>
      </c>
      <c r="D61" s="3" t="s">
        <v>447</v>
      </c>
      <c r="E61" s="3">
        <v>3</v>
      </c>
      <c r="F61" s="3" t="s">
        <v>443</v>
      </c>
      <c r="G61" s="18" t="s">
        <v>17</v>
      </c>
      <c r="H61" s="219">
        <v>9412</v>
      </c>
      <c r="I61" s="219">
        <v>4161</v>
      </c>
      <c r="J61" s="219">
        <v>5251</v>
      </c>
      <c r="K61" s="219">
        <v>3771</v>
      </c>
      <c r="L61" s="219">
        <v>367</v>
      </c>
      <c r="M61" s="219">
        <v>3404</v>
      </c>
      <c r="N61" s="219">
        <v>6336</v>
      </c>
      <c r="O61" s="219">
        <v>1456</v>
      </c>
      <c r="P61" s="219">
        <v>4880</v>
      </c>
      <c r="Q61" s="18" t="str">
        <f t="shared" si="0"/>
        <v/>
      </c>
      <c r="R61" s="18" t="str">
        <f t="shared" si="1"/>
        <v/>
      </c>
      <c r="S61" s="18" t="str">
        <f t="shared" si="2"/>
        <v/>
      </c>
    </row>
    <row r="62" spans="1:19">
      <c r="A62" s="3">
        <v>1</v>
      </c>
      <c r="B62" s="3" t="s">
        <v>450</v>
      </c>
      <c r="C62" s="3">
        <v>10</v>
      </c>
      <c r="D62" s="3" t="s">
        <v>447</v>
      </c>
      <c r="E62" s="3">
        <v>4</v>
      </c>
      <c r="F62" s="3" t="s">
        <v>444</v>
      </c>
      <c r="G62" s="18" t="s">
        <v>15</v>
      </c>
      <c r="H62" s="219">
        <v>1566</v>
      </c>
      <c r="I62" s="219">
        <v>1002</v>
      </c>
      <c r="J62" s="219">
        <v>564</v>
      </c>
      <c r="K62" s="219">
        <v>157</v>
      </c>
      <c r="L62" s="219">
        <v>24</v>
      </c>
      <c r="M62" s="219">
        <v>133</v>
      </c>
      <c r="N62" s="219">
        <v>713</v>
      </c>
      <c r="O62" s="219">
        <v>232</v>
      </c>
      <c r="P62" s="219">
        <v>481</v>
      </c>
      <c r="Q62" s="18" t="str">
        <f t="shared" si="0"/>
        <v/>
      </c>
      <c r="R62" s="18" t="str">
        <f t="shared" si="1"/>
        <v/>
      </c>
      <c r="S62" s="18" t="str">
        <f t="shared" si="2"/>
        <v/>
      </c>
    </row>
    <row r="63" spans="1:19">
      <c r="A63" s="3">
        <v>1</v>
      </c>
      <c r="B63" s="3" t="s">
        <v>450</v>
      </c>
      <c r="C63" s="3">
        <v>10</v>
      </c>
      <c r="D63" s="3" t="s">
        <v>447</v>
      </c>
      <c r="E63" s="3">
        <v>4</v>
      </c>
      <c r="F63" s="3" t="s">
        <v>444</v>
      </c>
      <c r="G63" s="18" t="s">
        <v>16</v>
      </c>
      <c r="H63" s="219">
        <v>882</v>
      </c>
      <c r="I63" s="219">
        <v>597</v>
      </c>
      <c r="J63" s="219">
        <v>285</v>
      </c>
      <c r="K63" s="219">
        <v>113</v>
      </c>
      <c r="L63" s="219">
        <v>24</v>
      </c>
      <c r="M63" s="219">
        <v>89</v>
      </c>
      <c r="N63" s="219">
        <v>409</v>
      </c>
      <c r="O63" s="219">
        <v>183</v>
      </c>
      <c r="P63" s="219">
        <v>226</v>
      </c>
      <c r="Q63" s="18" t="str">
        <f t="shared" si="0"/>
        <v/>
      </c>
      <c r="R63" s="18" t="str">
        <f t="shared" si="1"/>
        <v/>
      </c>
      <c r="S63" s="18" t="str">
        <f t="shared" si="2"/>
        <v/>
      </c>
    </row>
    <row r="64" spans="1:19">
      <c r="A64" s="3">
        <v>1</v>
      </c>
      <c r="B64" s="3" t="s">
        <v>450</v>
      </c>
      <c r="C64" s="3">
        <v>10</v>
      </c>
      <c r="D64" s="3" t="s">
        <v>447</v>
      </c>
      <c r="E64" s="3">
        <v>4</v>
      </c>
      <c r="F64" s="3" t="s">
        <v>444</v>
      </c>
      <c r="G64" s="18" t="s">
        <v>17</v>
      </c>
      <c r="H64" s="219">
        <v>2448</v>
      </c>
      <c r="I64" s="219">
        <v>1599</v>
      </c>
      <c r="J64" s="219">
        <v>849</v>
      </c>
      <c r="K64" s="219">
        <v>270</v>
      </c>
      <c r="L64" s="219">
        <v>48</v>
      </c>
      <c r="M64" s="219">
        <v>222</v>
      </c>
      <c r="N64" s="219">
        <v>1122</v>
      </c>
      <c r="O64" s="219">
        <v>415</v>
      </c>
      <c r="P64" s="219">
        <v>707</v>
      </c>
      <c r="Q64" s="18" t="str">
        <f t="shared" si="0"/>
        <v/>
      </c>
      <c r="R64" s="18" t="str">
        <f t="shared" si="1"/>
        <v/>
      </c>
      <c r="S64" s="18" t="str">
        <f t="shared" si="2"/>
        <v/>
      </c>
    </row>
    <row r="65" spans="1:19">
      <c r="A65" s="3">
        <v>1</v>
      </c>
      <c r="B65" s="3" t="s">
        <v>450</v>
      </c>
      <c r="C65" s="3">
        <v>10</v>
      </c>
      <c r="D65" s="3" t="s">
        <v>447</v>
      </c>
      <c r="E65" s="3" t="s">
        <v>199</v>
      </c>
      <c r="F65" s="3" t="s">
        <v>75</v>
      </c>
      <c r="G65" s="18" t="s">
        <v>15</v>
      </c>
      <c r="H65" s="219">
        <v>7675</v>
      </c>
      <c r="I65" s="219">
        <v>3955</v>
      </c>
      <c r="J65" s="219">
        <v>3720</v>
      </c>
      <c r="K65" s="219">
        <v>2439</v>
      </c>
      <c r="L65" s="219">
        <v>255</v>
      </c>
      <c r="M65" s="219">
        <v>2184</v>
      </c>
      <c r="N65" s="219">
        <v>4575</v>
      </c>
      <c r="O65" s="219">
        <v>1158</v>
      </c>
      <c r="P65" s="219">
        <v>3417</v>
      </c>
      <c r="Q65" s="18" t="str">
        <f t="shared" si="0"/>
        <v/>
      </c>
      <c r="R65" s="18" t="str">
        <f t="shared" si="1"/>
        <v/>
      </c>
      <c r="S65" s="18" t="str">
        <f t="shared" si="2"/>
        <v/>
      </c>
    </row>
    <row r="66" spans="1:19">
      <c r="A66" s="3">
        <v>1</v>
      </c>
      <c r="B66" s="3" t="s">
        <v>450</v>
      </c>
      <c r="C66" s="3">
        <v>10</v>
      </c>
      <c r="D66" s="3" t="s">
        <v>447</v>
      </c>
      <c r="E66" s="3" t="s">
        <v>199</v>
      </c>
      <c r="F66" s="3" t="s">
        <v>75</v>
      </c>
      <c r="G66" s="18" t="s">
        <v>16</v>
      </c>
      <c r="H66" s="219">
        <v>4185</v>
      </c>
      <c r="I66" s="219">
        <v>1805</v>
      </c>
      <c r="J66" s="219">
        <v>2380</v>
      </c>
      <c r="K66" s="219">
        <v>1602</v>
      </c>
      <c r="L66" s="219">
        <v>160</v>
      </c>
      <c r="M66" s="219">
        <v>1442</v>
      </c>
      <c r="N66" s="219">
        <v>2883</v>
      </c>
      <c r="O66" s="219">
        <v>713</v>
      </c>
      <c r="P66" s="219">
        <v>2170</v>
      </c>
      <c r="Q66" s="18" t="str">
        <f t="shared" si="0"/>
        <v/>
      </c>
      <c r="R66" s="18" t="str">
        <f t="shared" si="1"/>
        <v/>
      </c>
      <c r="S66" s="18" t="str">
        <f t="shared" si="2"/>
        <v/>
      </c>
    </row>
    <row r="67" spans="1:19">
      <c r="A67" s="3">
        <v>1</v>
      </c>
      <c r="B67" s="3" t="s">
        <v>450</v>
      </c>
      <c r="C67" s="3">
        <v>10</v>
      </c>
      <c r="D67" s="3" t="s">
        <v>447</v>
      </c>
      <c r="E67" s="3" t="s">
        <v>199</v>
      </c>
      <c r="F67" s="3" t="s">
        <v>75</v>
      </c>
      <c r="G67" s="18" t="s">
        <v>17</v>
      </c>
      <c r="H67" s="219">
        <v>11860</v>
      </c>
      <c r="I67" s="219">
        <v>5760</v>
      </c>
      <c r="J67" s="219">
        <v>6100</v>
      </c>
      <c r="K67" s="219">
        <v>4041</v>
      </c>
      <c r="L67" s="219">
        <v>415</v>
      </c>
      <c r="M67" s="219">
        <v>3626</v>
      </c>
      <c r="N67" s="219">
        <v>7458</v>
      </c>
      <c r="O67" s="219">
        <v>1871</v>
      </c>
      <c r="P67" s="219">
        <v>5587</v>
      </c>
      <c r="Q67" s="18" t="str">
        <f t="shared" si="0"/>
        <v/>
      </c>
      <c r="R67" s="18" t="str">
        <f t="shared" si="1"/>
        <v/>
      </c>
      <c r="S67" s="18" t="str">
        <f t="shared" si="2"/>
        <v/>
      </c>
    </row>
    <row r="68" spans="1:19">
      <c r="A68" s="3">
        <v>1</v>
      </c>
      <c r="B68" s="3" t="s">
        <v>450</v>
      </c>
      <c r="C68" s="3" t="s">
        <v>199</v>
      </c>
      <c r="D68" s="3" t="s">
        <v>75</v>
      </c>
      <c r="E68" s="3" t="s">
        <v>199</v>
      </c>
      <c r="F68" s="3" t="s">
        <v>75</v>
      </c>
      <c r="G68" s="18" t="s">
        <v>15</v>
      </c>
      <c r="H68" s="219">
        <v>80248</v>
      </c>
      <c r="I68" s="219">
        <v>21433</v>
      </c>
      <c r="J68" s="219">
        <v>58815</v>
      </c>
      <c r="K68" s="219">
        <v>41100</v>
      </c>
      <c r="L68" s="219">
        <v>2240</v>
      </c>
      <c r="M68" s="219">
        <v>38860</v>
      </c>
      <c r="N68" s="219">
        <v>63237</v>
      </c>
      <c r="O68" s="219">
        <v>7520</v>
      </c>
      <c r="P68" s="219">
        <v>55717</v>
      </c>
      <c r="Q68" s="18" t="str">
        <f t="shared" si="0"/>
        <v/>
      </c>
      <c r="R68" s="18" t="str">
        <f t="shared" si="1"/>
        <v/>
      </c>
      <c r="S68" s="18" t="str">
        <f t="shared" si="2"/>
        <v/>
      </c>
    </row>
    <row r="69" spans="1:19">
      <c r="A69" s="3">
        <v>1</v>
      </c>
      <c r="B69" s="3" t="s">
        <v>450</v>
      </c>
      <c r="C69" s="3" t="s">
        <v>199</v>
      </c>
      <c r="D69" s="3" t="s">
        <v>75</v>
      </c>
      <c r="E69" s="3" t="s">
        <v>199</v>
      </c>
      <c r="F69" s="3" t="s">
        <v>75</v>
      </c>
      <c r="G69" s="18" t="s">
        <v>16</v>
      </c>
      <c r="H69" s="219">
        <v>34944</v>
      </c>
      <c r="I69" s="219">
        <v>7624</v>
      </c>
      <c r="J69" s="219">
        <v>27320</v>
      </c>
      <c r="K69" s="219">
        <v>19209</v>
      </c>
      <c r="L69" s="219">
        <v>1052</v>
      </c>
      <c r="M69" s="219">
        <v>18157</v>
      </c>
      <c r="N69" s="219">
        <v>28970</v>
      </c>
      <c r="O69" s="219">
        <v>3311</v>
      </c>
      <c r="P69" s="219">
        <v>25659</v>
      </c>
      <c r="Q69" s="18" t="str">
        <f t="shared" si="0"/>
        <v/>
      </c>
      <c r="R69" s="18" t="str">
        <f t="shared" si="1"/>
        <v/>
      </c>
      <c r="S69" s="18" t="str">
        <f t="shared" si="2"/>
        <v/>
      </c>
    </row>
    <row r="70" spans="1:19">
      <c r="A70" s="3">
        <v>1</v>
      </c>
      <c r="B70" s="3" t="s">
        <v>450</v>
      </c>
      <c r="C70" s="3" t="s">
        <v>199</v>
      </c>
      <c r="D70" s="3" t="s">
        <v>75</v>
      </c>
      <c r="E70" s="3" t="s">
        <v>199</v>
      </c>
      <c r="F70" s="3" t="s">
        <v>75</v>
      </c>
      <c r="G70" s="18" t="s">
        <v>17</v>
      </c>
      <c r="H70" s="219">
        <v>115192</v>
      </c>
      <c r="I70" s="219">
        <v>29057</v>
      </c>
      <c r="J70" s="219">
        <v>86135</v>
      </c>
      <c r="K70" s="219">
        <v>60309</v>
      </c>
      <c r="L70" s="219">
        <v>3292</v>
      </c>
      <c r="M70" s="219">
        <v>57017</v>
      </c>
      <c r="N70" s="219">
        <v>92207</v>
      </c>
      <c r="O70" s="219">
        <v>10831</v>
      </c>
      <c r="P70" s="219">
        <v>81376</v>
      </c>
      <c r="Q70" s="18" t="str">
        <f t="shared" si="0"/>
        <v/>
      </c>
      <c r="R70" s="18" t="str">
        <f t="shared" si="1"/>
        <v/>
      </c>
      <c r="S70" s="18" t="str">
        <f t="shared" si="2"/>
        <v/>
      </c>
    </row>
    <row r="71" spans="1:19">
      <c r="A71" s="3">
        <v>2</v>
      </c>
      <c r="B71" s="3" t="s">
        <v>448</v>
      </c>
      <c r="C71" s="3">
        <v>1</v>
      </c>
      <c r="D71" s="3" t="s">
        <v>191</v>
      </c>
      <c r="E71" s="3">
        <v>3</v>
      </c>
      <c r="F71" s="3" t="s">
        <v>443</v>
      </c>
      <c r="G71" s="18" t="s">
        <v>15</v>
      </c>
      <c r="H71" s="219">
        <v>16</v>
      </c>
      <c r="I71" s="219">
        <v>12</v>
      </c>
      <c r="J71" s="219">
        <v>4</v>
      </c>
      <c r="K71" s="219">
        <v>1</v>
      </c>
      <c r="L71" s="241" t="s">
        <v>446</v>
      </c>
      <c r="M71" s="241" t="s">
        <v>446</v>
      </c>
      <c r="N71" s="219">
        <v>9</v>
      </c>
      <c r="O71" s="219">
        <v>6</v>
      </c>
      <c r="P71" s="219">
        <v>3</v>
      </c>
      <c r="Q71" s="18" t="str">
        <f t="shared" si="0"/>
        <v/>
      </c>
      <c r="R71" s="18" t="str">
        <f t="shared" si="1"/>
        <v/>
      </c>
      <c r="S71" s="18" t="str">
        <f t="shared" si="2"/>
        <v/>
      </c>
    </row>
    <row r="72" spans="1:19">
      <c r="A72" s="3">
        <v>2</v>
      </c>
      <c r="B72" s="3" t="s">
        <v>448</v>
      </c>
      <c r="C72" s="3">
        <v>1</v>
      </c>
      <c r="D72" s="3" t="s">
        <v>191</v>
      </c>
      <c r="E72" s="3">
        <v>3</v>
      </c>
      <c r="F72" s="3" t="s">
        <v>443</v>
      </c>
      <c r="G72" s="18" t="s">
        <v>16</v>
      </c>
      <c r="H72" s="219">
        <v>25</v>
      </c>
      <c r="I72" s="219">
        <v>8</v>
      </c>
      <c r="J72" s="219">
        <v>17</v>
      </c>
      <c r="K72" s="219">
        <v>7</v>
      </c>
      <c r="L72" s="241" t="s">
        <v>446</v>
      </c>
      <c r="M72" s="241" t="s">
        <v>446</v>
      </c>
      <c r="N72" s="219">
        <v>20</v>
      </c>
      <c r="O72" s="219">
        <v>6</v>
      </c>
      <c r="P72" s="219">
        <v>14</v>
      </c>
      <c r="Q72" s="18" t="str">
        <f t="shared" si="0"/>
        <v/>
      </c>
      <c r="R72" s="18" t="str">
        <f t="shared" si="1"/>
        <v/>
      </c>
      <c r="S72" s="18" t="str">
        <f t="shared" si="2"/>
        <v/>
      </c>
    </row>
    <row r="73" spans="1:19">
      <c r="A73" s="3">
        <v>2</v>
      </c>
      <c r="B73" s="3" t="s">
        <v>448</v>
      </c>
      <c r="C73" s="3">
        <v>1</v>
      </c>
      <c r="D73" s="3" t="s">
        <v>191</v>
      </c>
      <c r="E73" s="3">
        <v>3</v>
      </c>
      <c r="F73" s="3" t="s">
        <v>443</v>
      </c>
      <c r="G73" s="18" t="s">
        <v>17</v>
      </c>
      <c r="H73" s="219">
        <v>41</v>
      </c>
      <c r="I73" s="219">
        <v>20</v>
      </c>
      <c r="J73" s="219">
        <v>21</v>
      </c>
      <c r="K73" s="219">
        <v>8</v>
      </c>
      <c r="L73" s="219">
        <v>1</v>
      </c>
      <c r="M73" s="219">
        <v>7</v>
      </c>
      <c r="N73" s="219">
        <v>29</v>
      </c>
      <c r="O73" s="219">
        <v>12</v>
      </c>
      <c r="P73" s="219">
        <v>17</v>
      </c>
      <c r="Q73" s="18" t="str">
        <f t="shared" si="0"/>
        <v/>
      </c>
      <c r="R73" s="18" t="str">
        <f t="shared" si="1"/>
        <v/>
      </c>
      <c r="S73" s="18" t="str">
        <f t="shared" si="2"/>
        <v/>
      </c>
    </row>
    <row r="74" spans="1:19">
      <c r="A74" s="3">
        <v>2</v>
      </c>
      <c r="B74" s="3" t="s">
        <v>448</v>
      </c>
      <c r="C74" s="3">
        <v>1</v>
      </c>
      <c r="D74" s="3" t="s">
        <v>191</v>
      </c>
      <c r="E74" s="3">
        <v>4</v>
      </c>
      <c r="F74" s="3" t="s">
        <v>444</v>
      </c>
      <c r="G74" s="18" t="s">
        <v>15</v>
      </c>
      <c r="H74" s="219">
        <v>69</v>
      </c>
      <c r="I74" s="219">
        <v>59</v>
      </c>
      <c r="J74" s="219">
        <v>10</v>
      </c>
      <c r="K74" s="219">
        <v>5</v>
      </c>
      <c r="L74" s="219">
        <v>4</v>
      </c>
      <c r="M74" s="219">
        <v>1</v>
      </c>
      <c r="N74" s="219">
        <v>32</v>
      </c>
      <c r="O74" s="219">
        <v>24</v>
      </c>
      <c r="P74" s="219">
        <v>8</v>
      </c>
      <c r="Q74" s="18" t="str">
        <f t="shared" si="0"/>
        <v/>
      </c>
      <c r="R74" s="18" t="str">
        <f t="shared" si="1"/>
        <v/>
      </c>
      <c r="S74" s="18" t="str">
        <f t="shared" si="2"/>
        <v/>
      </c>
    </row>
    <row r="75" spans="1:19">
      <c r="A75" s="3">
        <v>2</v>
      </c>
      <c r="B75" s="3" t="s">
        <v>448</v>
      </c>
      <c r="C75" s="3">
        <v>1</v>
      </c>
      <c r="D75" s="3" t="s">
        <v>191</v>
      </c>
      <c r="E75" s="3">
        <v>4</v>
      </c>
      <c r="F75" s="3" t="s">
        <v>444</v>
      </c>
      <c r="G75" s="18" t="s">
        <v>16</v>
      </c>
      <c r="H75" s="219">
        <v>190</v>
      </c>
      <c r="I75" s="219">
        <v>145</v>
      </c>
      <c r="J75" s="219">
        <v>45</v>
      </c>
      <c r="K75" s="219">
        <v>25</v>
      </c>
      <c r="L75" s="219">
        <v>13</v>
      </c>
      <c r="M75" s="219">
        <v>12</v>
      </c>
      <c r="N75" s="219">
        <v>93</v>
      </c>
      <c r="O75" s="219">
        <v>64</v>
      </c>
      <c r="P75" s="219">
        <v>29</v>
      </c>
      <c r="Q75" s="18" t="str">
        <f t="shared" si="0"/>
        <v/>
      </c>
      <c r="R75" s="18" t="str">
        <f t="shared" si="1"/>
        <v/>
      </c>
      <c r="S75" s="18" t="str">
        <f t="shared" si="2"/>
        <v/>
      </c>
    </row>
    <row r="76" spans="1:19">
      <c r="A76" s="3">
        <v>2</v>
      </c>
      <c r="B76" s="3" t="s">
        <v>448</v>
      </c>
      <c r="C76" s="3">
        <v>1</v>
      </c>
      <c r="D76" s="3" t="s">
        <v>191</v>
      </c>
      <c r="E76" s="3">
        <v>4</v>
      </c>
      <c r="F76" s="3" t="s">
        <v>444</v>
      </c>
      <c r="G76" s="18" t="s">
        <v>17</v>
      </c>
      <c r="H76" s="219">
        <v>259</v>
      </c>
      <c r="I76" s="219">
        <v>204</v>
      </c>
      <c r="J76" s="219">
        <v>55</v>
      </c>
      <c r="K76" s="219">
        <v>30</v>
      </c>
      <c r="L76" s="219">
        <v>17</v>
      </c>
      <c r="M76" s="219">
        <v>13</v>
      </c>
      <c r="N76" s="219">
        <v>125</v>
      </c>
      <c r="O76" s="219">
        <v>88</v>
      </c>
      <c r="P76" s="219">
        <v>37</v>
      </c>
      <c r="Q76" s="18" t="str">
        <f t="shared" si="0"/>
        <v/>
      </c>
      <c r="R76" s="18" t="str">
        <f t="shared" si="1"/>
        <v/>
      </c>
      <c r="S76" s="18" t="str">
        <f t="shared" si="2"/>
        <v/>
      </c>
    </row>
    <row r="77" spans="1:19">
      <c r="A77" s="3">
        <v>2</v>
      </c>
      <c r="B77" s="3" t="s">
        <v>448</v>
      </c>
      <c r="C77" s="3">
        <v>1</v>
      </c>
      <c r="D77" s="3" t="s">
        <v>191</v>
      </c>
      <c r="E77" s="3" t="s">
        <v>199</v>
      </c>
      <c r="F77" s="3" t="s">
        <v>75</v>
      </c>
      <c r="G77" s="18" t="s">
        <v>15</v>
      </c>
      <c r="H77" s="219">
        <v>85</v>
      </c>
      <c r="I77" s="219">
        <v>71</v>
      </c>
      <c r="J77" s="219">
        <v>14</v>
      </c>
      <c r="K77" s="219">
        <v>6</v>
      </c>
      <c r="L77" s="219">
        <v>5</v>
      </c>
      <c r="M77" s="219">
        <v>1</v>
      </c>
      <c r="N77" s="219">
        <v>41</v>
      </c>
      <c r="O77" s="219">
        <v>30</v>
      </c>
      <c r="P77" s="219">
        <v>11</v>
      </c>
      <c r="Q77" s="18" t="str">
        <f t="shared" si="0"/>
        <v/>
      </c>
      <c r="R77" s="18" t="str">
        <f t="shared" si="1"/>
        <v/>
      </c>
      <c r="S77" s="18" t="str">
        <f t="shared" si="2"/>
        <v/>
      </c>
    </row>
    <row r="78" spans="1:19">
      <c r="A78" s="3">
        <v>2</v>
      </c>
      <c r="B78" s="3" t="s">
        <v>448</v>
      </c>
      <c r="C78" s="3">
        <v>1</v>
      </c>
      <c r="D78" s="3" t="s">
        <v>191</v>
      </c>
      <c r="E78" s="3" t="s">
        <v>199</v>
      </c>
      <c r="F78" s="3" t="s">
        <v>75</v>
      </c>
      <c r="G78" s="18" t="s">
        <v>16</v>
      </c>
      <c r="H78" s="219">
        <v>215</v>
      </c>
      <c r="I78" s="219">
        <v>153</v>
      </c>
      <c r="J78" s="219">
        <v>62</v>
      </c>
      <c r="K78" s="219">
        <v>32</v>
      </c>
      <c r="L78" s="219">
        <v>13</v>
      </c>
      <c r="M78" s="219">
        <v>19</v>
      </c>
      <c r="N78" s="219">
        <v>113</v>
      </c>
      <c r="O78" s="219">
        <v>70</v>
      </c>
      <c r="P78" s="219">
        <v>43</v>
      </c>
      <c r="Q78" s="18" t="str">
        <f t="shared" si="0"/>
        <v/>
      </c>
      <c r="R78" s="18" t="str">
        <f t="shared" si="1"/>
        <v/>
      </c>
      <c r="S78" s="18" t="str">
        <f t="shared" si="2"/>
        <v/>
      </c>
    </row>
    <row r="79" spans="1:19">
      <c r="A79" s="3">
        <v>2</v>
      </c>
      <c r="B79" s="3" t="s">
        <v>448</v>
      </c>
      <c r="C79" s="3">
        <v>1</v>
      </c>
      <c r="D79" s="3" t="s">
        <v>191</v>
      </c>
      <c r="E79" s="3" t="s">
        <v>199</v>
      </c>
      <c r="F79" s="3" t="s">
        <v>75</v>
      </c>
      <c r="G79" s="18" t="s">
        <v>17</v>
      </c>
      <c r="H79" s="219">
        <v>300</v>
      </c>
      <c r="I79" s="219">
        <v>224</v>
      </c>
      <c r="J79" s="219">
        <v>76</v>
      </c>
      <c r="K79" s="219">
        <v>38</v>
      </c>
      <c r="L79" s="219">
        <v>18</v>
      </c>
      <c r="M79" s="219">
        <v>20</v>
      </c>
      <c r="N79" s="219">
        <v>154</v>
      </c>
      <c r="O79" s="219">
        <v>100</v>
      </c>
      <c r="P79" s="219">
        <v>54</v>
      </c>
      <c r="Q79" s="18" t="str">
        <f t="shared" ref="Q79:Q121" si="3">IF(OR(H79=I79,H79=J79),"X","")</f>
        <v/>
      </c>
      <c r="R79" s="18" t="str">
        <f t="shared" ref="R79:R121" si="4">IF(OR(K79=L79,K79=M79),"X","")</f>
        <v/>
      </c>
      <c r="S79" s="18" t="str">
        <f t="shared" ref="S79:S121" si="5">IF(OR(N79=O79,N79=P79),"X","")</f>
        <v/>
      </c>
    </row>
    <row r="80" spans="1:19">
      <c r="A80" s="3">
        <v>2</v>
      </c>
      <c r="B80" s="3" t="s">
        <v>448</v>
      </c>
      <c r="C80" s="3">
        <v>3</v>
      </c>
      <c r="D80" s="3" t="s">
        <v>201</v>
      </c>
      <c r="E80" s="3">
        <v>3</v>
      </c>
      <c r="F80" s="3" t="s">
        <v>443</v>
      </c>
      <c r="G80" s="18" t="s">
        <v>15</v>
      </c>
      <c r="H80" s="219">
        <v>283</v>
      </c>
      <c r="I80" s="219">
        <v>191</v>
      </c>
      <c r="J80" s="219">
        <v>92</v>
      </c>
      <c r="K80" s="219">
        <v>59</v>
      </c>
      <c r="L80" s="219">
        <v>15</v>
      </c>
      <c r="M80" s="219">
        <v>44</v>
      </c>
      <c r="N80" s="219">
        <v>147</v>
      </c>
      <c r="O80" s="219">
        <v>72</v>
      </c>
      <c r="P80" s="219">
        <v>75</v>
      </c>
      <c r="Q80" s="18" t="str">
        <f t="shared" si="3"/>
        <v/>
      </c>
      <c r="R80" s="18" t="str">
        <f t="shared" si="4"/>
        <v/>
      </c>
      <c r="S80" s="18" t="str">
        <f t="shared" si="5"/>
        <v/>
      </c>
    </row>
    <row r="81" spans="1:19">
      <c r="A81" s="3">
        <v>2</v>
      </c>
      <c r="B81" s="3" t="s">
        <v>448</v>
      </c>
      <c r="C81" s="3">
        <v>3</v>
      </c>
      <c r="D81" s="3" t="s">
        <v>201</v>
      </c>
      <c r="E81" s="3">
        <v>3</v>
      </c>
      <c r="F81" s="3" t="s">
        <v>443</v>
      </c>
      <c r="G81" s="18" t="s">
        <v>16</v>
      </c>
      <c r="H81" s="219">
        <v>182</v>
      </c>
      <c r="I81" s="219">
        <v>70</v>
      </c>
      <c r="J81" s="219">
        <v>112</v>
      </c>
      <c r="K81" s="219">
        <v>79</v>
      </c>
      <c r="L81" s="219">
        <v>26</v>
      </c>
      <c r="M81" s="219">
        <v>53</v>
      </c>
      <c r="N81" s="219">
        <v>142</v>
      </c>
      <c r="O81" s="219">
        <v>50</v>
      </c>
      <c r="P81" s="219">
        <v>92</v>
      </c>
      <c r="Q81" s="18" t="str">
        <f t="shared" si="3"/>
        <v/>
      </c>
      <c r="R81" s="18" t="str">
        <f t="shared" si="4"/>
        <v/>
      </c>
      <c r="S81" s="18" t="str">
        <f t="shared" si="5"/>
        <v/>
      </c>
    </row>
    <row r="82" spans="1:19">
      <c r="A82" s="3">
        <v>2</v>
      </c>
      <c r="B82" s="3" t="s">
        <v>448</v>
      </c>
      <c r="C82" s="3">
        <v>3</v>
      </c>
      <c r="D82" s="3" t="s">
        <v>201</v>
      </c>
      <c r="E82" s="3">
        <v>3</v>
      </c>
      <c r="F82" s="3" t="s">
        <v>443</v>
      </c>
      <c r="G82" s="18" t="s">
        <v>17</v>
      </c>
      <c r="H82" s="219">
        <v>465</v>
      </c>
      <c r="I82" s="219">
        <v>261</v>
      </c>
      <c r="J82" s="219">
        <v>204</v>
      </c>
      <c r="K82" s="219">
        <v>138</v>
      </c>
      <c r="L82" s="219">
        <v>41</v>
      </c>
      <c r="M82" s="219">
        <v>97</v>
      </c>
      <c r="N82" s="219">
        <v>289</v>
      </c>
      <c r="O82" s="219">
        <v>122</v>
      </c>
      <c r="P82" s="219">
        <v>167</v>
      </c>
      <c r="Q82" s="18" t="str">
        <f t="shared" si="3"/>
        <v/>
      </c>
      <c r="R82" s="18" t="str">
        <f t="shared" si="4"/>
        <v/>
      </c>
      <c r="S82" s="18" t="str">
        <f t="shared" si="5"/>
        <v/>
      </c>
    </row>
    <row r="83" spans="1:19">
      <c r="A83" s="3">
        <v>2</v>
      </c>
      <c r="B83" s="3" t="s">
        <v>448</v>
      </c>
      <c r="C83" s="3">
        <v>3</v>
      </c>
      <c r="D83" s="3" t="s">
        <v>201</v>
      </c>
      <c r="E83" s="3">
        <v>4</v>
      </c>
      <c r="F83" s="3" t="s">
        <v>444</v>
      </c>
      <c r="G83" s="18" t="s">
        <v>15</v>
      </c>
      <c r="H83" s="219">
        <v>1091</v>
      </c>
      <c r="I83" s="219">
        <v>971</v>
      </c>
      <c r="J83" s="219">
        <v>120</v>
      </c>
      <c r="K83" s="219">
        <v>53</v>
      </c>
      <c r="L83" s="219">
        <v>38</v>
      </c>
      <c r="M83" s="219">
        <v>15</v>
      </c>
      <c r="N83" s="219">
        <v>396</v>
      </c>
      <c r="O83" s="219">
        <v>319</v>
      </c>
      <c r="P83" s="219">
        <v>77</v>
      </c>
      <c r="Q83" s="18" t="str">
        <f t="shared" si="3"/>
        <v/>
      </c>
      <c r="R83" s="18" t="str">
        <f t="shared" si="4"/>
        <v/>
      </c>
      <c r="S83" s="18" t="str">
        <f t="shared" si="5"/>
        <v/>
      </c>
    </row>
    <row r="84" spans="1:19">
      <c r="A84" s="3">
        <v>2</v>
      </c>
      <c r="B84" s="3" t="s">
        <v>448</v>
      </c>
      <c r="C84" s="3">
        <v>3</v>
      </c>
      <c r="D84" s="3" t="s">
        <v>201</v>
      </c>
      <c r="E84" s="3">
        <v>4</v>
      </c>
      <c r="F84" s="3" t="s">
        <v>444</v>
      </c>
      <c r="G84" s="18" t="s">
        <v>16</v>
      </c>
      <c r="H84" s="219">
        <v>372</v>
      </c>
      <c r="I84" s="219">
        <v>307</v>
      </c>
      <c r="J84" s="219">
        <v>65</v>
      </c>
      <c r="K84" s="219">
        <v>52</v>
      </c>
      <c r="L84" s="219">
        <v>25</v>
      </c>
      <c r="M84" s="219">
        <v>27</v>
      </c>
      <c r="N84" s="219">
        <v>209</v>
      </c>
      <c r="O84" s="219">
        <v>157</v>
      </c>
      <c r="P84" s="219">
        <v>52</v>
      </c>
      <c r="Q84" s="18" t="str">
        <f t="shared" si="3"/>
        <v/>
      </c>
      <c r="R84" s="18" t="str">
        <f t="shared" si="4"/>
        <v/>
      </c>
      <c r="S84" s="18" t="str">
        <f t="shared" si="5"/>
        <v/>
      </c>
    </row>
    <row r="85" spans="1:19">
      <c r="A85" s="3">
        <v>2</v>
      </c>
      <c r="B85" s="3" t="s">
        <v>448</v>
      </c>
      <c r="C85" s="3">
        <v>3</v>
      </c>
      <c r="D85" s="3" t="s">
        <v>201</v>
      </c>
      <c r="E85" s="3">
        <v>4</v>
      </c>
      <c r="F85" s="3" t="s">
        <v>444</v>
      </c>
      <c r="G85" s="18" t="s">
        <v>17</v>
      </c>
      <c r="H85" s="219">
        <v>1463</v>
      </c>
      <c r="I85" s="219">
        <v>1278</v>
      </c>
      <c r="J85" s="219">
        <v>185</v>
      </c>
      <c r="K85" s="219">
        <v>105</v>
      </c>
      <c r="L85" s="219">
        <v>63</v>
      </c>
      <c r="M85" s="219">
        <v>42</v>
      </c>
      <c r="N85" s="219">
        <v>605</v>
      </c>
      <c r="O85" s="219">
        <v>476</v>
      </c>
      <c r="P85" s="219">
        <v>129</v>
      </c>
      <c r="Q85" s="18" t="str">
        <f t="shared" si="3"/>
        <v/>
      </c>
      <c r="R85" s="18" t="str">
        <f t="shared" si="4"/>
        <v/>
      </c>
      <c r="S85" s="18" t="str">
        <f t="shared" si="5"/>
        <v/>
      </c>
    </row>
    <row r="86" spans="1:19">
      <c r="A86" s="3">
        <v>2</v>
      </c>
      <c r="B86" s="3" t="s">
        <v>448</v>
      </c>
      <c r="C86" s="3">
        <v>3</v>
      </c>
      <c r="D86" s="3" t="s">
        <v>201</v>
      </c>
      <c r="E86" s="3" t="s">
        <v>199</v>
      </c>
      <c r="F86" s="3" t="s">
        <v>75</v>
      </c>
      <c r="G86" s="18" t="s">
        <v>15</v>
      </c>
      <c r="H86" s="219">
        <v>1374</v>
      </c>
      <c r="I86" s="219">
        <v>1162</v>
      </c>
      <c r="J86" s="219">
        <v>212</v>
      </c>
      <c r="K86" s="219">
        <v>112</v>
      </c>
      <c r="L86" s="219">
        <v>53</v>
      </c>
      <c r="M86" s="219">
        <v>59</v>
      </c>
      <c r="N86" s="219">
        <v>543</v>
      </c>
      <c r="O86" s="219">
        <v>391</v>
      </c>
      <c r="P86" s="219">
        <v>152</v>
      </c>
      <c r="Q86" s="18" t="str">
        <f t="shared" si="3"/>
        <v/>
      </c>
      <c r="R86" s="18" t="str">
        <f t="shared" si="4"/>
        <v/>
      </c>
      <c r="S86" s="18" t="str">
        <f t="shared" si="5"/>
        <v/>
      </c>
    </row>
    <row r="87" spans="1:19">
      <c r="A87" s="3">
        <v>2</v>
      </c>
      <c r="B87" s="3" t="s">
        <v>448</v>
      </c>
      <c r="C87" s="3">
        <v>3</v>
      </c>
      <c r="D87" s="3" t="s">
        <v>201</v>
      </c>
      <c r="E87" s="3" t="s">
        <v>199</v>
      </c>
      <c r="F87" s="3" t="s">
        <v>75</v>
      </c>
      <c r="G87" s="18" t="s">
        <v>16</v>
      </c>
      <c r="H87" s="219">
        <v>554</v>
      </c>
      <c r="I87" s="219">
        <v>377</v>
      </c>
      <c r="J87" s="219">
        <v>177</v>
      </c>
      <c r="K87" s="219">
        <v>131</v>
      </c>
      <c r="L87" s="219">
        <v>51</v>
      </c>
      <c r="M87" s="219">
        <v>80</v>
      </c>
      <c r="N87" s="219">
        <v>351</v>
      </c>
      <c r="O87" s="219">
        <v>207</v>
      </c>
      <c r="P87" s="219">
        <v>144</v>
      </c>
      <c r="Q87" s="18" t="str">
        <f t="shared" si="3"/>
        <v/>
      </c>
      <c r="R87" s="18" t="str">
        <f t="shared" si="4"/>
        <v/>
      </c>
      <c r="S87" s="18" t="str">
        <f t="shared" si="5"/>
        <v/>
      </c>
    </row>
    <row r="88" spans="1:19">
      <c r="A88" s="3">
        <v>2</v>
      </c>
      <c r="B88" s="3" t="s">
        <v>448</v>
      </c>
      <c r="C88" s="3">
        <v>3</v>
      </c>
      <c r="D88" s="3" t="s">
        <v>201</v>
      </c>
      <c r="E88" s="3" t="s">
        <v>199</v>
      </c>
      <c r="F88" s="3" t="s">
        <v>75</v>
      </c>
      <c r="G88" s="18" t="s">
        <v>17</v>
      </c>
      <c r="H88" s="219">
        <v>1928</v>
      </c>
      <c r="I88" s="219">
        <v>1539</v>
      </c>
      <c r="J88" s="219">
        <v>389</v>
      </c>
      <c r="K88" s="219">
        <v>243</v>
      </c>
      <c r="L88" s="219">
        <v>104</v>
      </c>
      <c r="M88" s="219">
        <v>139</v>
      </c>
      <c r="N88" s="219">
        <v>894</v>
      </c>
      <c r="O88" s="219">
        <v>598</v>
      </c>
      <c r="P88" s="219">
        <v>296</v>
      </c>
      <c r="Q88" s="18" t="str">
        <f t="shared" si="3"/>
        <v/>
      </c>
      <c r="R88" s="18" t="str">
        <f t="shared" si="4"/>
        <v/>
      </c>
      <c r="S88" s="18" t="str">
        <f t="shared" si="5"/>
        <v/>
      </c>
    </row>
    <row r="89" spans="1:19">
      <c r="A89" s="3">
        <v>2</v>
      </c>
      <c r="B89" s="3" t="s">
        <v>448</v>
      </c>
      <c r="C89" s="3">
        <v>4</v>
      </c>
      <c r="D89" s="3" t="s">
        <v>203</v>
      </c>
      <c r="E89" s="3">
        <v>3</v>
      </c>
      <c r="F89" s="3" t="s">
        <v>443</v>
      </c>
      <c r="G89" s="18" t="s">
        <v>15</v>
      </c>
      <c r="H89" s="219">
        <v>71</v>
      </c>
      <c r="I89" s="219">
        <v>38</v>
      </c>
      <c r="J89" s="219">
        <v>33</v>
      </c>
      <c r="K89" s="219">
        <v>32</v>
      </c>
      <c r="L89" s="219">
        <v>12</v>
      </c>
      <c r="M89" s="219">
        <v>20</v>
      </c>
      <c r="N89" s="219">
        <v>55</v>
      </c>
      <c r="O89" s="219">
        <v>28</v>
      </c>
      <c r="P89" s="219">
        <v>27</v>
      </c>
      <c r="Q89" s="18" t="str">
        <f t="shared" si="3"/>
        <v/>
      </c>
      <c r="R89" s="18" t="str">
        <f t="shared" si="4"/>
        <v/>
      </c>
      <c r="S89" s="18" t="str">
        <f t="shared" si="5"/>
        <v/>
      </c>
    </row>
    <row r="90" spans="1:19">
      <c r="A90" s="3">
        <v>2</v>
      </c>
      <c r="B90" s="3" t="s">
        <v>448</v>
      </c>
      <c r="C90" s="3">
        <v>4</v>
      </c>
      <c r="D90" s="3" t="s">
        <v>203</v>
      </c>
      <c r="E90" s="3">
        <v>3</v>
      </c>
      <c r="F90" s="3" t="s">
        <v>443</v>
      </c>
      <c r="G90" s="18" t="s">
        <v>16</v>
      </c>
      <c r="H90" s="219">
        <v>33</v>
      </c>
      <c r="I90" s="219">
        <v>13</v>
      </c>
      <c r="J90" s="219">
        <v>20</v>
      </c>
      <c r="K90" s="219">
        <v>11</v>
      </c>
      <c r="L90" s="219">
        <v>1</v>
      </c>
      <c r="M90" s="219">
        <v>10</v>
      </c>
      <c r="N90" s="219">
        <v>30</v>
      </c>
      <c r="O90" s="219">
        <v>12</v>
      </c>
      <c r="P90" s="219">
        <v>18</v>
      </c>
      <c r="Q90" s="18" t="str">
        <f t="shared" si="3"/>
        <v/>
      </c>
      <c r="R90" s="18" t="str">
        <f t="shared" si="4"/>
        <v/>
      </c>
      <c r="S90" s="18" t="str">
        <f t="shared" si="5"/>
        <v/>
      </c>
    </row>
    <row r="91" spans="1:19">
      <c r="A91" s="3">
        <v>2</v>
      </c>
      <c r="B91" s="3" t="s">
        <v>448</v>
      </c>
      <c r="C91" s="3">
        <v>4</v>
      </c>
      <c r="D91" s="3" t="s">
        <v>203</v>
      </c>
      <c r="E91" s="3">
        <v>3</v>
      </c>
      <c r="F91" s="3" t="s">
        <v>443</v>
      </c>
      <c r="G91" s="18" t="s">
        <v>17</v>
      </c>
      <c r="H91" s="219">
        <v>104</v>
      </c>
      <c r="I91" s="219">
        <v>51</v>
      </c>
      <c r="J91" s="219">
        <v>53</v>
      </c>
      <c r="K91" s="219">
        <v>43</v>
      </c>
      <c r="L91" s="219">
        <v>13</v>
      </c>
      <c r="M91" s="219">
        <v>30</v>
      </c>
      <c r="N91" s="219">
        <v>85</v>
      </c>
      <c r="O91" s="219">
        <v>40</v>
      </c>
      <c r="P91" s="219">
        <v>45</v>
      </c>
      <c r="Q91" s="18" t="str">
        <f t="shared" si="3"/>
        <v/>
      </c>
      <c r="R91" s="18" t="str">
        <f t="shared" si="4"/>
        <v/>
      </c>
      <c r="S91" s="18" t="str">
        <f t="shared" si="5"/>
        <v/>
      </c>
    </row>
    <row r="92" spans="1:19">
      <c r="A92" s="3">
        <v>2</v>
      </c>
      <c r="B92" s="3" t="s">
        <v>448</v>
      </c>
      <c r="C92" s="3">
        <v>4</v>
      </c>
      <c r="D92" s="3" t="s">
        <v>203</v>
      </c>
      <c r="E92" s="3">
        <v>4</v>
      </c>
      <c r="F92" s="3" t="s">
        <v>444</v>
      </c>
      <c r="G92" s="18" t="s">
        <v>15</v>
      </c>
      <c r="H92" s="219">
        <v>101</v>
      </c>
      <c r="I92" s="219">
        <v>70</v>
      </c>
      <c r="J92" s="219">
        <v>31</v>
      </c>
      <c r="K92" s="219">
        <v>27</v>
      </c>
      <c r="L92" s="219">
        <v>4</v>
      </c>
      <c r="M92" s="219">
        <v>23</v>
      </c>
      <c r="N92" s="219">
        <v>53</v>
      </c>
      <c r="O92" s="219">
        <v>27</v>
      </c>
      <c r="P92" s="219">
        <v>26</v>
      </c>
      <c r="Q92" s="18" t="str">
        <f t="shared" si="3"/>
        <v/>
      </c>
      <c r="R92" s="18" t="str">
        <f t="shared" si="4"/>
        <v/>
      </c>
      <c r="S92" s="18" t="str">
        <f t="shared" si="5"/>
        <v/>
      </c>
    </row>
    <row r="93" spans="1:19">
      <c r="A93" s="3">
        <v>2</v>
      </c>
      <c r="B93" s="3" t="s">
        <v>448</v>
      </c>
      <c r="C93" s="3">
        <v>4</v>
      </c>
      <c r="D93" s="3" t="s">
        <v>203</v>
      </c>
      <c r="E93" s="3">
        <v>4</v>
      </c>
      <c r="F93" s="3" t="s">
        <v>444</v>
      </c>
      <c r="G93" s="18" t="s">
        <v>16</v>
      </c>
      <c r="H93" s="219">
        <v>36</v>
      </c>
      <c r="I93" s="219">
        <v>20</v>
      </c>
      <c r="J93" s="219">
        <v>16</v>
      </c>
      <c r="K93" s="219">
        <v>12</v>
      </c>
      <c r="L93" s="219">
        <v>1</v>
      </c>
      <c r="M93" s="219">
        <v>11</v>
      </c>
      <c r="N93" s="219">
        <v>21</v>
      </c>
      <c r="O93" s="219">
        <v>8</v>
      </c>
      <c r="P93" s="219">
        <v>13</v>
      </c>
      <c r="Q93" s="18" t="str">
        <f t="shared" si="3"/>
        <v/>
      </c>
      <c r="R93" s="18" t="str">
        <f t="shared" si="4"/>
        <v/>
      </c>
      <c r="S93" s="18" t="str">
        <f t="shared" si="5"/>
        <v/>
      </c>
    </row>
    <row r="94" spans="1:19">
      <c r="A94" s="3">
        <v>2</v>
      </c>
      <c r="B94" s="3" t="s">
        <v>448</v>
      </c>
      <c r="C94" s="3">
        <v>4</v>
      </c>
      <c r="D94" s="3" t="s">
        <v>203</v>
      </c>
      <c r="E94" s="3">
        <v>4</v>
      </c>
      <c r="F94" s="3" t="s">
        <v>444</v>
      </c>
      <c r="G94" s="18" t="s">
        <v>17</v>
      </c>
      <c r="H94" s="219">
        <v>137</v>
      </c>
      <c r="I94" s="219">
        <v>90</v>
      </c>
      <c r="J94" s="219">
        <v>47</v>
      </c>
      <c r="K94" s="219">
        <v>39</v>
      </c>
      <c r="L94" s="219">
        <v>5</v>
      </c>
      <c r="M94" s="219">
        <v>34</v>
      </c>
      <c r="N94" s="219">
        <v>74</v>
      </c>
      <c r="O94" s="219">
        <v>35</v>
      </c>
      <c r="P94" s="219">
        <v>39</v>
      </c>
      <c r="Q94" s="18" t="str">
        <f t="shared" si="3"/>
        <v/>
      </c>
      <c r="R94" s="18" t="str">
        <f t="shared" si="4"/>
        <v/>
      </c>
      <c r="S94" s="18" t="str">
        <f t="shared" si="5"/>
        <v/>
      </c>
    </row>
    <row r="95" spans="1:19">
      <c r="A95" s="3">
        <v>2</v>
      </c>
      <c r="B95" s="3" t="s">
        <v>448</v>
      </c>
      <c r="C95" s="3">
        <v>4</v>
      </c>
      <c r="D95" s="3" t="s">
        <v>203</v>
      </c>
      <c r="E95" s="3" t="s">
        <v>199</v>
      </c>
      <c r="F95" s="3" t="s">
        <v>75</v>
      </c>
      <c r="G95" s="18" t="s">
        <v>15</v>
      </c>
      <c r="H95" s="219">
        <v>172</v>
      </c>
      <c r="I95" s="219">
        <v>108</v>
      </c>
      <c r="J95" s="219">
        <v>64</v>
      </c>
      <c r="K95" s="219">
        <v>59</v>
      </c>
      <c r="L95" s="219">
        <v>16</v>
      </c>
      <c r="M95" s="219">
        <v>43</v>
      </c>
      <c r="N95" s="219">
        <v>108</v>
      </c>
      <c r="O95" s="219">
        <v>55</v>
      </c>
      <c r="P95" s="219">
        <v>53</v>
      </c>
      <c r="Q95" s="18" t="str">
        <f t="shared" si="3"/>
        <v/>
      </c>
      <c r="R95" s="18" t="str">
        <f t="shared" si="4"/>
        <v/>
      </c>
      <c r="S95" s="18" t="str">
        <f t="shared" si="5"/>
        <v/>
      </c>
    </row>
    <row r="96" spans="1:19">
      <c r="A96" s="3">
        <v>2</v>
      </c>
      <c r="B96" s="3" t="s">
        <v>448</v>
      </c>
      <c r="C96" s="3">
        <v>4</v>
      </c>
      <c r="D96" s="3" t="s">
        <v>203</v>
      </c>
      <c r="E96" s="3" t="s">
        <v>199</v>
      </c>
      <c r="F96" s="3" t="s">
        <v>75</v>
      </c>
      <c r="G96" s="18" t="s">
        <v>16</v>
      </c>
      <c r="H96" s="219">
        <v>69</v>
      </c>
      <c r="I96" s="219">
        <v>33</v>
      </c>
      <c r="J96" s="219">
        <v>36</v>
      </c>
      <c r="K96" s="219">
        <v>23</v>
      </c>
      <c r="L96" s="219">
        <v>2</v>
      </c>
      <c r="M96" s="219">
        <v>21</v>
      </c>
      <c r="N96" s="219">
        <v>51</v>
      </c>
      <c r="O96" s="219">
        <v>20</v>
      </c>
      <c r="P96" s="219">
        <v>31</v>
      </c>
      <c r="Q96" s="18" t="str">
        <f t="shared" si="3"/>
        <v/>
      </c>
      <c r="R96" s="18" t="str">
        <f t="shared" si="4"/>
        <v/>
      </c>
      <c r="S96" s="18" t="str">
        <f t="shared" si="5"/>
        <v/>
      </c>
    </row>
    <row r="97" spans="1:19">
      <c r="A97" s="3">
        <v>2</v>
      </c>
      <c r="B97" s="3" t="s">
        <v>448</v>
      </c>
      <c r="C97" s="3">
        <v>4</v>
      </c>
      <c r="D97" s="3" t="s">
        <v>203</v>
      </c>
      <c r="E97" s="3" t="s">
        <v>199</v>
      </c>
      <c r="F97" s="3" t="s">
        <v>75</v>
      </c>
      <c r="G97" s="18" t="s">
        <v>17</v>
      </c>
      <c r="H97" s="219">
        <v>241</v>
      </c>
      <c r="I97" s="219">
        <v>141</v>
      </c>
      <c r="J97" s="219">
        <v>100</v>
      </c>
      <c r="K97" s="219">
        <v>82</v>
      </c>
      <c r="L97" s="219">
        <v>18</v>
      </c>
      <c r="M97" s="219">
        <v>64</v>
      </c>
      <c r="N97" s="219">
        <v>159</v>
      </c>
      <c r="O97" s="219">
        <v>75</v>
      </c>
      <c r="P97" s="219">
        <v>84</v>
      </c>
      <c r="Q97" s="18" t="str">
        <f t="shared" si="3"/>
        <v/>
      </c>
      <c r="R97" s="18" t="str">
        <f t="shared" si="4"/>
        <v/>
      </c>
      <c r="S97" s="18" t="str">
        <f t="shared" si="5"/>
        <v/>
      </c>
    </row>
    <row r="98" spans="1:19">
      <c r="A98" s="3">
        <v>2</v>
      </c>
      <c r="B98" s="3" t="s">
        <v>448</v>
      </c>
      <c r="C98" s="3">
        <v>8</v>
      </c>
      <c r="D98" s="3" t="s">
        <v>207</v>
      </c>
      <c r="E98" s="3">
        <v>3</v>
      </c>
      <c r="F98" s="3" t="s">
        <v>443</v>
      </c>
      <c r="G98" s="18" t="s">
        <v>15</v>
      </c>
      <c r="H98" s="219">
        <v>675</v>
      </c>
      <c r="I98" s="219">
        <v>386</v>
      </c>
      <c r="J98" s="219">
        <v>289</v>
      </c>
      <c r="K98" s="219">
        <v>206</v>
      </c>
      <c r="L98" s="219">
        <v>36</v>
      </c>
      <c r="M98" s="219">
        <v>170</v>
      </c>
      <c r="N98" s="219">
        <v>401</v>
      </c>
      <c r="O98" s="219">
        <v>157</v>
      </c>
      <c r="P98" s="219">
        <v>244</v>
      </c>
      <c r="Q98" s="18" t="str">
        <f t="shared" si="3"/>
        <v/>
      </c>
      <c r="R98" s="18" t="str">
        <f t="shared" si="4"/>
        <v/>
      </c>
      <c r="S98" s="18" t="str">
        <f t="shared" si="5"/>
        <v/>
      </c>
    </row>
    <row r="99" spans="1:19">
      <c r="A99" s="3">
        <v>2</v>
      </c>
      <c r="B99" s="3" t="s">
        <v>448</v>
      </c>
      <c r="C99" s="3">
        <v>8</v>
      </c>
      <c r="D99" s="3" t="s">
        <v>207</v>
      </c>
      <c r="E99" s="3">
        <v>3</v>
      </c>
      <c r="F99" s="3" t="s">
        <v>443</v>
      </c>
      <c r="G99" s="18" t="s">
        <v>16</v>
      </c>
      <c r="H99" s="219">
        <v>163</v>
      </c>
      <c r="I99" s="219">
        <v>63</v>
      </c>
      <c r="J99" s="219">
        <v>100</v>
      </c>
      <c r="K99" s="219">
        <v>72</v>
      </c>
      <c r="L99" s="219">
        <v>16</v>
      </c>
      <c r="M99" s="219">
        <v>56</v>
      </c>
      <c r="N99" s="219">
        <v>120</v>
      </c>
      <c r="O99" s="219">
        <v>36</v>
      </c>
      <c r="P99" s="219">
        <v>84</v>
      </c>
      <c r="Q99" s="18" t="str">
        <f t="shared" si="3"/>
        <v/>
      </c>
      <c r="R99" s="18" t="str">
        <f t="shared" si="4"/>
        <v/>
      </c>
      <c r="S99" s="18" t="str">
        <f t="shared" si="5"/>
        <v/>
      </c>
    </row>
    <row r="100" spans="1:19">
      <c r="A100" s="3">
        <v>2</v>
      </c>
      <c r="B100" s="3" t="s">
        <v>448</v>
      </c>
      <c r="C100" s="3">
        <v>8</v>
      </c>
      <c r="D100" s="3" t="s">
        <v>207</v>
      </c>
      <c r="E100" s="3">
        <v>3</v>
      </c>
      <c r="F100" s="3" t="s">
        <v>443</v>
      </c>
      <c r="G100" s="18" t="s">
        <v>17</v>
      </c>
      <c r="H100" s="219">
        <v>838</v>
      </c>
      <c r="I100" s="219">
        <v>449</v>
      </c>
      <c r="J100" s="219">
        <v>389</v>
      </c>
      <c r="K100" s="219">
        <v>278</v>
      </c>
      <c r="L100" s="219">
        <v>52</v>
      </c>
      <c r="M100" s="219">
        <v>226</v>
      </c>
      <c r="N100" s="219">
        <v>521</v>
      </c>
      <c r="O100" s="219">
        <v>193</v>
      </c>
      <c r="P100" s="219">
        <v>328</v>
      </c>
      <c r="Q100" s="18" t="str">
        <f t="shared" si="3"/>
        <v/>
      </c>
      <c r="R100" s="18" t="str">
        <f t="shared" si="4"/>
        <v/>
      </c>
      <c r="S100" s="18" t="str">
        <f t="shared" si="5"/>
        <v/>
      </c>
    </row>
    <row r="101" spans="1:19">
      <c r="A101" s="3">
        <v>2</v>
      </c>
      <c r="B101" s="3" t="s">
        <v>448</v>
      </c>
      <c r="C101" s="3">
        <v>8</v>
      </c>
      <c r="D101" s="3" t="s">
        <v>207</v>
      </c>
      <c r="E101" s="3">
        <v>4</v>
      </c>
      <c r="F101" s="3" t="s">
        <v>444</v>
      </c>
      <c r="G101" s="18" t="s">
        <v>15</v>
      </c>
      <c r="H101" s="219">
        <v>243</v>
      </c>
      <c r="I101" s="219">
        <v>185</v>
      </c>
      <c r="J101" s="219">
        <v>58</v>
      </c>
      <c r="K101" s="219">
        <v>51</v>
      </c>
      <c r="L101" s="219">
        <v>16</v>
      </c>
      <c r="M101" s="219">
        <v>35</v>
      </c>
      <c r="N101" s="219">
        <v>119</v>
      </c>
      <c r="O101" s="219">
        <v>70</v>
      </c>
      <c r="P101" s="219">
        <v>49</v>
      </c>
      <c r="Q101" s="18" t="str">
        <f t="shared" si="3"/>
        <v/>
      </c>
      <c r="R101" s="18" t="str">
        <f t="shared" si="4"/>
        <v/>
      </c>
      <c r="S101" s="18" t="str">
        <f t="shared" si="5"/>
        <v/>
      </c>
    </row>
    <row r="102" spans="1:19">
      <c r="A102" s="3">
        <v>2</v>
      </c>
      <c r="B102" s="3" t="s">
        <v>448</v>
      </c>
      <c r="C102" s="3">
        <v>8</v>
      </c>
      <c r="D102" s="3" t="s">
        <v>207</v>
      </c>
      <c r="E102" s="3">
        <v>4</v>
      </c>
      <c r="F102" s="3" t="s">
        <v>444</v>
      </c>
      <c r="G102" s="18" t="s">
        <v>16</v>
      </c>
      <c r="H102" s="219">
        <v>67</v>
      </c>
      <c r="I102" s="219">
        <v>39</v>
      </c>
      <c r="J102" s="219">
        <v>28</v>
      </c>
      <c r="K102" s="219">
        <v>18</v>
      </c>
      <c r="L102" s="219">
        <v>5</v>
      </c>
      <c r="M102" s="219">
        <v>13</v>
      </c>
      <c r="N102" s="219">
        <v>41</v>
      </c>
      <c r="O102" s="219">
        <v>20</v>
      </c>
      <c r="P102" s="219">
        <v>21</v>
      </c>
      <c r="Q102" s="18" t="str">
        <f t="shared" si="3"/>
        <v/>
      </c>
      <c r="R102" s="18" t="str">
        <f t="shared" si="4"/>
        <v/>
      </c>
      <c r="S102" s="18" t="str">
        <f t="shared" si="5"/>
        <v/>
      </c>
    </row>
    <row r="103" spans="1:19">
      <c r="A103" s="3">
        <v>2</v>
      </c>
      <c r="B103" s="3" t="s">
        <v>448</v>
      </c>
      <c r="C103" s="3">
        <v>8</v>
      </c>
      <c r="D103" s="3" t="s">
        <v>207</v>
      </c>
      <c r="E103" s="3">
        <v>4</v>
      </c>
      <c r="F103" s="3" t="s">
        <v>444</v>
      </c>
      <c r="G103" s="18" t="s">
        <v>17</v>
      </c>
      <c r="H103" s="219">
        <v>310</v>
      </c>
      <c r="I103" s="219">
        <v>224</v>
      </c>
      <c r="J103" s="219">
        <v>86</v>
      </c>
      <c r="K103" s="219">
        <v>69</v>
      </c>
      <c r="L103" s="219">
        <v>21</v>
      </c>
      <c r="M103" s="219">
        <v>48</v>
      </c>
      <c r="N103" s="219">
        <v>160</v>
      </c>
      <c r="O103" s="219">
        <v>90</v>
      </c>
      <c r="P103" s="219">
        <v>70</v>
      </c>
      <c r="Q103" s="18" t="str">
        <f t="shared" si="3"/>
        <v/>
      </c>
      <c r="R103" s="18" t="str">
        <f t="shared" si="4"/>
        <v/>
      </c>
      <c r="S103" s="18" t="str">
        <f t="shared" si="5"/>
        <v/>
      </c>
    </row>
    <row r="104" spans="1:19">
      <c r="A104" s="3">
        <v>2</v>
      </c>
      <c r="B104" s="3" t="s">
        <v>448</v>
      </c>
      <c r="C104" s="3">
        <v>8</v>
      </c>
      <c r="D104" s="3" t="s">
        <v>207</v>
      </c>
      <c r="E104" s="3" t="s">
        <v>199</v>
      </c>
      <c r="F104" s="3" t="s">
        <v>75</v>
      </c>
      <c r="G104" s="18" t="s">
        <v>15</v>
      </c>
      <c r="H104" s="219">
        <v>918</v>
      </c>
      <c r="I104" s="219">
        <v>571</v>
      </c>
      <c r="J104" s="219">
        <v>347</v>
      </c>
      <c r="K104" s="219">
        <v>257</v>
      </c>
      <c r="L104" s="219">
        <v>52</v>
      </c>
      <c r="M104" s="219">
        <v>205</v>
      </c>
      <c r="N104" s="219">
        <v>520</v>
      </c>
      <c r="O104" s="219">
        <v>227</v>
      </c>
      <c r="P104" s="219">
        <v>293</v>
      </c>
      <c r="Q104" s="18" t="str">
        <f t="shared" si="3"/>
        <v/>
      </c>
      <c r="R104" s="18" t="str">
        <f t="shared" si="4"/>
        <v/>
      </c>
      <c r="S104" s="18" t="str">
        <f t="shared" si="5"/>
        <v/>
      </c>
    </row>
    <row r="105" spans="1:19">
      <c r="A105" s="3">
        <v>2</v>
      </c>
      <c r="B105" s="3" t="s">
        <v>448</v>
      </c>
      <c r="C105" s="3">
        <v>8</v>
      </c>
      <c r="D105" s="3" t="s">
        <v>207</v>
      </c>
      <c r="E105" s="3" t="s">
        <v>199</v>
      </c>
      <c r="F105" s="3" t="s">
        <v>75</v>
      </c>
      <c r="G105" s="18" t="s">
        <v>16</v>
      </c>
      <c r="H105" s="219">
        <v>230</v>
      </c>
      <c r="I105" s="219">
        <v>102</v>
      </c>
      <c r="J105" s="219">
        <v>128</v>
      </c>
      <c r="K105" s="219">
        <v>90</v>
      </c>
      <c r="L105" s="219">
        <v>21</v>
      </c>
      <c r="M105" s="219">
        <v>69</v>
      </c>
      <c r="N105" s="219">
        <v>161</v>
      </c>
      <c r="O105" s="219">
        <v>56</v>
      </c>
      <c r="P105" s="219">
        <v>105</v>
      </c>
      <c r="Q105" s="18" t="str">
        <f t="shared" si="3"/>
        <v/>
      </c>
      <c r="R105" s="18" t="str">
        <f t="shared" si="4"/>
        <v/>
      </c>
      <c r="S105" s="18" t="str">
        <f t="shared" si="5"/>
        <v/>
      </c>
    </row>
    <row r="106" spans="1:19">
      <c r="A106" s="3">
        <v>2</v>
      </c>
      <c r="B106" s="3" t="s">
        <v>448</v>
      </c>
      <c r="C106" s="3">
        <v>8</v>
      </c>
      <c r="D106" s="3" t="s">
        <v>207</v>
      </c>
      <c r="E106" s="3" t="s">
        <v>199</v>
      </c>
      <c r="F106" s="3" t="s">
        <v>75</v>
      </c>
      <c r="G106" s="18" t="s">
        <v>17</v>
      </c>
      <c r="H106" s="219">
        <v>1148</v>
      </c>
      <c r="I106" s="219">
        <v>673</v>
      </c>
      <c r="J106" s="219">
        <v>475</v>
      </c>
      <c r="K106" s="219">
        <v>347</v>
      </c>
      <c r="L106" s="219">
        <v>73</v>
      </c>
      <c r="M106" s="219">
        <v>274</v>
      </c>
      <c r="N106" s="219">
        <v>681</v>
      </c>
      <c r="O106" s="219">
        <v>283</v>
      </c>
      <c r="P106" s="219">
        <v>398</v>
      </c>
      <c r="Q106" s="18" t="str">
        <f t="shared" si="3"/>
        <v/>
      </c>
      <c r="R106" s="18" t="str">
        <f t="shared" si="4"/>
        <v/>
      </c>
      <c r="S106" s="18" t="str">
        <f t="shared" si="5"/>
        <v/>
      </c>
    </row>
    <row r="107" spans="1:19">
      <c r="A107" s="3">
        <v>2</v>
      </c>
      <c r="B107" s="3" t="s">
        <v>448</v>
      </c>
      <c r="C107" s="3">
        <v>10</v>
      </c>
      <c r="D107" s="3" t="s">
        <v>447</v>
      </c>
      <c r="E107" s="3">
        <v>3</v>
      </c>
      <c r="F107" s="3" t="s">
        <v>443</v>
      </c>
      <c r="G107" s="18" t="s">
        <v>15</v>
      </c>
      <c r="H107" s="219">
        <v>223</v>
      </c>
      <c r="I107" s="219">
        <v>151</v>
      </c>
      <c r="J107" s="219">
        <v>72</v>
      </c>
      <c r="K107" s="219">
        <v>50</v>
      </c>
      <c r="L107" s="219">
        <v>16</v>
      </c>
      <c r="M107" s="219">
        <v>34</v>
      </c>
      <c r="N107" s="219">
        <v>125</v>
      </c>
      <c r="O107" s="219">
        <v>61</v>
      </c>
      <c r="P107" s="219">
        <v>64</v>
      </c>
      <c r="Q107" s="18" t="str">
        <f t="shared" si="3"/>
        <v/>
      </c>
      <c r="R107" s="18" t="str">
        <f t="shared" si="4"/>
        <v/>
      </c>
      <c r="S107" s="18" t="str">
        <f t="shared" si="5"/>
        <v/>
      </c>
    </row>
    <row r="108" spans="1:19">
      <c r="A108" s="3">
        <v>2</v>
      </c>
      <c r="B108" s="3" t="s">
        <v>448</v>
      </c>
      <c r="C108" s="3">
        <v>10</v>
      </c>
      <c r="D108" s="3" t="s">
        <v>447</v>
      </c>
      <c r="E108" s="3">
        <v>3</v>
      </c>
      <c r="F108" s="3" t="s">
        <v>443</v>
      </c>
      <c r="G108" s="18" t="s">
        <v>16</v>
      </c>
      <c r="H108" s="219">
        <v>167</v>
      </c>
      <c r="I108" s="219">
        <v>80</v>
      </c>
      <c r="J108" s="219">
        <v>87</v>
      </c>
      <c r="K108" s="219">
        <v>53</v>
      </c>
      <c r="L108" s="219">
        <v>12</v>
      </c>
      <c r="M108" s="219">
        <v>41</v>
      </c>
      <c r="N108" s="219">
        <v>123</v>
      </c>
      <c r="O108" s="219">
        <v>43</v>
      </c>
      <c r="P108" s="219">
        <v>80</v>
      </c>
      <c r="Q108" s="18" t="str">
        <f t="shared" si="3"/>
        <v/>
      </c>
      <c r="R108" s="18" t="str">
        <f t="shared" si="4"/>
        <v/>
      </c>
      <c r="S108" s="18" t="str">
        <f t="shared" si="5"/>
        <v/>
      </c>
    </row>
    <row r="109" spans="1:19">
      <c r="A109" s="3">
        <v>2</v>
      </c>
      <c r="B109" s="3" t="s">
        <v>448</v>
      </c>
      <c r="C109" s="3">
        <v>10</v>
      </c>
      <c r="D109" s="3" t="s">
        <v>447</v>
      </c>
      <c r="E109" s="3">
        <v>3</v>
      </c>
      <c r="F109" s="3" t="s">
        <v>443</v>
      </c>
      <c r="G109" s="18" t="s">
        <v>17</v>
      </c>
      <c r="H109" s="219">
        <v>390</v>
      </c>
      <c r="I109" s="219">
        <v>231</v>
      </c>
      <c r="J109" s="219">
        <v>159</v>
      </c>
      <c r="K109" s="219">
        <v>103</v>
      </c>
      <c r="L109" s="219">
        <v>28</v>
      </c>
      <c r="M109" s="219">
        <v>75</v>
      </c>
      <c r="N109" s="219">
        <v>248</v>
      </c>
      <c r="O109" s="219">
        <v>104</v>
      </c>
      <c r="P109" s="219">
        <v>144</v>
      </c>
      <c r="Q109" s="18" t="str">
        <f t="shared" si="3"/>
        <v/>
      </c>
      <c r="R109" s="18" t="str">
        <f t="shared" si="4"/>
        <v/>
      </c>
      <c r="S109" s="18" t="str">
        <f t="shared" si="5"/>
        <v/>
      </c>
    </row>
    <row r="110" spans="1:19">
      <c r="A110" s="3">
        <v>2</v>
      </c>
      <c r="B110" s="3" t="s">
        <v>448</v>
      </c>
      <c r="C110" s="3">
        <v>10</v>
      </c>
      <c r="D110" s="3" t="s">
        <v>447</v>
      </c>
      <c r="E110" s="3">
        <v>4</v>
      </c>
      <c r="F110" s="3" t="s">
        <v>444</v>
      </c>
      <c r="G110" s="18" t="s">
        <v>15</v>
      </c>
      <c r="H110" s="219">
        <v>128</v>
      </c>
      <c r="I110" s="219">
        <v>85</v>
      </c>
      <c r="J110" s="219">
        <v>43</v>
      </c>
      <c r="K110" s="219">
        <v>21</v>
      </c>
      <c r="L110" s="219">
        <v>6</v>
      </c>
      <c r="M110" s="219">
        <v>15</v>
      </c>
      <c r="N110" s="219">
        <v>55</v>
      </c>
      <c r="O110" s="219">
        <v>24</v>
      </c>
      <c r="P110" s="219">
        <v>31</v>
      </c>
      <c r="Q110" s="18" t="str">
        <f t="shared" si="3"/>
        <v/>
      </c>
      <c r="R110" s="18" t="str">
        <f t="shared" si="4"/>
        <v/>
      </c>
      <c r="S110" s="18" t="str">
        <f t="shared" si="5"/>
        <v/>
      </c>
    </row>
    <row r="111" spans="1:19">
      <c r="A111" s="3">
        <v>2</v>
      </c>
      <c r="B111" s="3" t="s">
        <v>448</v>
      </c>
      <c r="C111" s="3">
        <v>10</v>
      </c>
      <c r="D111" s="3" t="s">
        <v>447</v>
      </c>
      <c r="E111" s="3">
        <v>4</v>
      </c>
      <c r="F111" s="3" t="s">
        <v>444</v>
      </c>
      <c r="G111" s="18" t="s">
        <v>16</v>
      </c>
      <c r="H111" s="219">
        <v>95</v>
      </c>
      <c r="I111" s="219">
        <v>67</v>
      </c>
      <c r="J111" s="219">
        <v>28</v>
      </c>
      <c r="K111" s="219">
        <v>12</v>
      </c>
      <c r="L111" s="219">
        <v>3</v>
      </c>
      <c r="M111" s="219">
        <v>9</v>
      </c>
      <c r="N111" s="219">
        <v>45</v>
      </c>
      <c r="O111" s="219">
        <v>25</v>
      </c>
      <c r="P111" s="219">
        <v>20</v>
      </c>
      <c r="Q111" s="18" t="str">
        <f t="shared" si="3"/>
        <v/>
      </c>
      <c r="R111" s="18" t="str">
        <f t="shared" si="4"/>
        <v/>
      </c>
      <c r="S111" s="18" t="str">
        <f t="shared" si="5"/>
        <v/>
      </c>
    </row>
    <row r="112" spans="1:19">
      <c r="A112" s="3">
        <v>2</v>
      </c>
      <c r="B112" s="3" t="s">
        <v>448</v>
      </c>
      <c r="C112" s="3">
        <v>10</v>
      </c>
      <c r="D112" s="3" t="s">
        <v>447</v>
      </c>
      <c r="E112" s="3">
        <v>4</v>
      </c>
      <c r="F112" s="3" t="s">
        <v>444</v>
      </c>
      <c r="G112" s="18" t="s">
        <v>17</v>
      </c>
      <c r="H112" s="219">
        <v>223</v>
      </c>
      <c r="I112" s="219">
        <v>152</v>
      </c>
      <c r="J112" s="219">
        <v>71</v>
      </c>
      <c r="K112" s="219">
        <v>33</v>
      </c>
      <c r="L112" s="219">
        <v>9</v>
      </c>
      <c r="M112" s="219">
        <v>24</v>
      </c>
      <c r="N112" s="219">
        <v>100</v>
      </c>
      <c r="O112" s="219">
        <v>49</v>
      </c>
      <c r="P112" s="219">
        <v>51</v>
      </c>
      <c r="Q112" s="18" t="str">
        <f t="shared" si="3"/>
        <v/>
      </c>
      <c r="R112" s="18" t="str">
        <f t="shared" si="4"/>
        <v/>
      </c>
      <c r="S112" s="18" t="str">
        <f t="shared" si="5"/>
        <v/>
      </c>
    </row>
    <row r="113" spans="1:19">
      <c r="A113" s="3">
        <v>2</v>
      </c>
      <c r="B113" s="3" t="s">
        <v>448</v>
      </c>
      <c r="C113" s="3">
        <v>10</v>
      </c>
      <c r="D113" s="3" t="s">
        <v>447</v>
      </c>
      <c r="E113" s="3" t="s">
        <v>199</v>
      </c>
      <c r="F113" s="3" t="s">
        <v>75</v>
      </c>
      <c r="G113" s="18" t="s">
        <v>15</v>
      </c>
      <c r="H113" s="219">
        <v>351</v>
      </c>
      <c r="I113" s="219">
        <v>236</v>
      </c>
      <c r="J113" s="219">
        <v>115</v>
      </c>
      <c r="K113" s="219">
        <v>71</v>
      </c>
      <c r="L113" s="219">
        <v>22</v>
      </c>
      <c r="M113" s="219">
        <v>49</v>
      </c>
      <c r="N113" s="219">
        <v>180</v>
      </c>
      <c r="O113" s="219">
        <v>85</v>
      </c>
      <c r="P113" s="219">
        <v>95</v>
      </c>
      <c r="Q113" s="18" t="str">
        <f t="shared" si="3"/>
        <v/>
      </c>
      <c r="R113" s="18" t="str">
        <f t="shared" si="4"/>
        <v/>
      </c>
      <c r="S113" s="18" t="str">
        <f t="shared" si="5"/>
        <v/>
      </c>
    </row>
    <row r="114" spans="1:19">
      <c r="A114" s="3">
        <v>2</v>
      </c>
      <c r="B114" s="3" t="s">
        <v>448</v>
      </c>
      <c r="C114" s="3">
        <v>10</v>
      </c>
      <c r="D114" s="3" t="s">
        <v>447</v>
      </c>
      <c r="E114" s="3" t="s">
        <v>199</v>
      </c>
      <c r="F114" s="3" t="s">
        <v>75</v>
      </c>
      <c r="G114" s="18" t="s">
        <v>16</v>
      </c>
      <c r="H114" s="219">
        <v>262</v>
      </c>
      <c r="I114" s="219">
        <v>147</v>
      </c>
      <c r="J114" s="219">
        <v>115</v>
      </c>
      <c r="K114" s="219">
        <v>65</v>
      </c>
      <c r="L114" s="219">
        <v>15</v>
      </c>
      <c r="M114" s="219">
        <v>50</v>
      </c>
      <c r="N114" s="219">
        <v>168</v>
      </c>
      <c r="O114" s="219">
        <v>68</v>
      </c>
      <c r="P114" s="219">
        <v>100</v>
      </c>
      <c r="Q114" s="18" t="str">
        <f t="shared" si="3"/>
        <v/>
      </c>
      <c r="R114" s="18" t="str">
        <f t="shared" si="4"/>
        <v/>
      </c>
      <c r="S114" s="18" t="str">
        <f t="shared" si="5"/>
        <v/>
      </c>
    </row>
    <row r="115" spans="1:19">
      <c r="A115" s="3">
        <v>2</v>
      </c>
      <c r="B115" s="3" t="s">
        <v>448</v>
      </c>
      <c r="C115" s="3">
        <v>10</v>
      </c>
      <c r="D115" s="3" t="s">
        <v>447</v>
      </c>
      <c r="E115" s="3" t="s">
        <v>199</v>
      </c>
      <c r="F115" s="3" t="s">
        <v>75</v>
      </c>
      <c r="G115" s="18" t="s">
        <v>17</v>
      </c>
      <c r="H115" s="219">
        <v>613</v>
      </c>
      <c r="I115" s="219">
        <v>383</v>
      </c>
      <c r="J115" s="219">
        <v>230</v>
      </c>
      <c r="K115" s="219">
        <v>136</v>
      </c>
      <c r="L115" s="219">
        <v>37</v>
      </c>
      <c r="M115" s="219">
        <v>99</v>
      </c>
      <c r="N115" s="219">
        <v>348</v>
      </c>
      <c r="O115" s="219">
        <v>153</v>
      </c>
      <c r="P115" s="219">
        <v>195</v>
      </c>
      <c r="Q115" s="18" t="str">
        <f t="shared" si="3"/>
        <v/>
      </c>
      <c r="R115" s="18" t="str">
        <f t="shared" si="4"/>
        <v/>
      </c>
      <c r="S115" s="18" t="str">
        <f t="shared" si="5"/>
        <v/>
      </c>
    </row>
    <row r="116" spans="1:19">
      <c r="A116" s="3">
        <v>2</v>
      </c>
      <c r="B116" s="3" t="s">
        <v>448</v>
      </c>
      <c r="C116" s="3" t="s">
        <v>199</v>
      </c>
      <c r="D116" s="3" t="s">
        <v>75</v>
      </c>
      <c r="E116" s="3" t="s">
        <v>199</v>
      </c>
      <c r="F116" s="3" t="s">
        <v>75</v>
      </c>
      <c r="G116" s="18" t="s">
        <v>15</v>
      </c>
      <c r="H116" s="219">
        <v>2900</v>
      </c>
      <c r="I116" s="219">
        <v>2148</v>
      </c>
      <c r="J116" s="219">
        <v>752</v>
      </c>
      <c r="K116" s="219">
        <v>505</v>
      </c>
      <c r="L116" s="219">
        <v>148</v>
      </c>
      <c r="M116" s="219">
        <v>357</v>
      </c>
      <c r="N116" s="219">
        <v>1392</v>
      </c>
      <c r="O116" s="219">
        <v>788</v>
      </c>
      <c r="P116" s="219">
        <v>604</v>
      </c>
      <c r="Q116" s="18" t="str">
        <f t="shared" si="3"/>
        <v/>
      </c>
      <c r="R116" s="18" t="str">
        <f t="shared" si="4"/>
        <v/>
      </c>
      <c r="S116" s="18" t="str">
        <f t="shared" si="5"/>
        <v/>
      </c>
    </row>
    <row r="117" spans="1:19">
      <c r="A117" s="3">
        <v>2</v>
      </c>
      <c r="B117" s="3" t="s">
        <v>448</v>
      </c>
      <c r="C117" s="3" t="s">
        <v>199</v>
      </c>
      <c r="D117" s="3" t="s">
        <v>75</v>
      </c>
      <c r="E117" s="3" t="s">
        <v>199</v>
      </c>
      <c r="F117" s="3" t="s">
        <v>75</v>
      </c>
      <c r="G117" s="18" t="s">
        <v>16</v>
      </c>
      <c r="H117" s="219">
        <v>1330</v>
      </c>
      <c r="I117" s="219">
        <v>812</v>
      </c>
      <c r="J117" s="219">
        <v>518</v>
      </c>
      <c r="K117" s="219">
        <v>341</v>
      </c>
      <c r="L117" s="219">
        <v>102</v>
      </c>
      <c r="M117" s="219">
        <v>239</v>
      </c>
      <c r="N117" s="219">
        <v>844</v>
      </c>
      <c r="O117" s="219">
        <v>421</v>
      </c>
      <c r="P117" s="219">
        <v>423</v>
      </c>
      <c r="Q117" s="18" t="str">
        <f t="shared" si="3"/>
        <v/>
      </c>
      <c r="R117" s="18" t="str">
        <f t="shared" si="4"/>
        <v/>
      </c>
      <c r="S117" s="18" t="str">
        <f t="shared" si="5"/>
        <v/>
      </c>
    </row>
    <row r="118" spans="1:19">
      <c r="A118" s="3">
        <v>2</v>
      </c>
      <c r="B118" s="3" t="s">
        <v>448</v>
      </c>
      <c r="C118" s="3" t="s">
        <v>199</v>
      </c>
      <c r="D118" s="3" t="s">
        <v>75</v>
      </c>
      <c r="E118" s="3" t="s">
        <v>199</v>
      </c>
      <c r="F118" s="3" t="s">
        <v>75</v>
      </c>
      <c r="G118" s="18" t="s">
        <v>17</v>
      </c>
      <c r="H118" s="219">
        <v>4230</v>
      </c>
      <c r="I118" s="219">
        <v>2960</v>
      </c>
      <c r="J118" s="219">
        <v>1270</v>
      </c>
      <c r="K118" s="219">
        <v>846</v>
      </c>
      <c r="L118" s="219">
        <v>250</v>
      </c>
      <c r="M118" s="219">
        <v>596</v>
      </c>
      <c r="N118" s="219">
        <v>2236</v>
      </c>
      <c r="O118" s="219">
        <v>1209</v>
      </c>
      <c r="P118" s="219">
        <v>1027</v>
      </c>
      <c r="Q118" s="18" t="str">
        <f t="shared" si="3"/>
        <v/>
      </c>
      <c r="R118" s="18" t="str">
        <f t="shared" si="4"/>
        <v/>
      </c>
      <c r="S118" s="18" t="str">
        <f t="shared" si="5"/>
        <v/>
      </c>
    </row>
    <row r="119" spans="1:19">
      <c r="A119" s="3" t="s">
        <v>449</v>
      </c>
      <c r="B119" s="3" t="s">
        <v>33</v>
      </c>
      <c r="C119" s="3" t="s">
        <v>199</v>
      </c>
      <c r="D119" s="3" t="s">
        <v>75</v>
      </c>
      <c r="E119" s="3" t="s">
        <v>199</v>
      </c>
      <c r="F119" s="3" t="s">
        <v>75</v>
      </c>
      <c r="G119" s="18" t="s">
        <v>15</v>
      </c>
      <c r="H119" s="219">
        <v>83148</v>
      </c>
      <c r="I119" s="219">
        <v>23581</v>
      </c>
      <c r="J119" s="219">
        <v>59567</v>
      </c>
      <c r="K119" s="219">
        <v>41605</v>
      </c>
      <c r="L119" s="219">
        <v>2388</v>
      </c>
      <c r="M119" s="219">
        <v>39217</v>
      </c>
      <c r="N119" s="219">
        <v>64629</v>
      </c>
      <c r="O119" s="219">
        <v>8308</v>
      </c>
      <c r="P119" s="219">
        <v>56321</v>
      </c>
      <c r="Q119" s="18" t="str">
        <f t="shared" si="3"/>
        <v/>
      </c>
      <c r="R119" s="18" t="str">
        <f t="shared" si="4"/>
        <v/>
      </c>
      <c r="S119" s="18" t="str">
        <f t="shared" si="5"/>
        <v/>
      </c>
    </row>
    <row r="120" spans="1:19">
      <c r="A120" s="3" t="s">
        <v>449</v>
      </c>
      <c r="B120" s="3" t="s">
        <v>33</v>
      </c>
      <c r="C120" s="3" t="s">
        <v>199</v>
      </c>
      <c r="D120" s="3" t="s">
        <v>75</v>
      </c>
      <c r="E120" s="3" t="s">
        <v>199</v>
      </c>
      <c r="F120" s="3" t="s">
        <v>75</v>
      </c>
      <c r="G120" s="18" t="s">
        <v>16</v>
      </c>
      <c r="H120" s="219">
        <v>36274</v>
      </c>
      <c r="I120" s="219">
        <v>8436</v>
      </c>
      <c r="J120" s="219">
        <v>27838</v>
      </c>
      <c r="K120" s="219">
        <v>19550</v>
      </c>
      <c r="L120" s="219">
        <v>1154</v>
      </c>
      <c r="M120" s="219">
        <v>18396</v>
      </c>
      <c r="N120" s="219">
        <v>29814</v>
      </c>
      <c r="O120" s="219">
        <v>3732</v>
      </c>
      <c r="P120" s="219">
        <v>26082</v>
      </c>
      <c r="Q120" s="18" t="str">
        <f t="shared" si="3"/>
        <v/>
      </c>
      <c r="R120" s="18" t="str">
        <f t="shared" si="4"/>
        <v/>
      </c>
      <c r="S120" s="18" t="str">
        <f t="shared" si="5"/>
        <v/>
      </c>
    </row>
    <row r="121" spans="1:19">
      <c r="A121" s="3" t="s">
        <v>449</v>
      </c>
      <c r="B121" s="3" t="s">
        <v>33</v>
      </c>
      <c r="C121" s="3" t="s">
        <v>199</v>
      </c>
      <c r="D121" s="3" t="s">
        <v>75</v>
      </c>
      <c r="E121" s="3" t="s">
        <v>199</v>
      </c>
      <c r="F121" s="3" t="s">
        <v>75</v>
      </c>
      <c r="G121" s="18" t="s">
        <v>17</v>
      </c>
      <c r="H121" s="219">
        <v>119422</v>
      </c>
      <c r="I121" s="219">
        <v>32017</v>
      </c>
      <c r="J121" s="219">
        <v>87405</v>
      </c>
      <c r="K121" s="219">
        <v>61155</v>
      </c>
      <c r="L121" s="219">
        <v>3542</v>
      </c>
      <c r="M121" s="219">
        <v>57613</v>
      </c>
      <c r="N121" s="219">
        <v>94443</v>
      </c>
      <c r="O121" s="219">
        <v>12040</v>
      </c>
      <c r="P121" s="219">
        <v>82403</v>
      </c>
      <c r="Q121" s="18" t="str">
        <f t="shared" si="3"/>
        <v/>
      </c>
      <c r="R121" s="18" t="str">
        <f t="shared" si="4"/>
        <v/>
      </c>
      <c r="S121" s="18" t="str">
        <f t="shared" si="5"/>
        <v/>
      </c>
    </row>
    <row r="126" spans="1:19">
      <c r="P126" s="248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J244"/>
  <sheetViews>
    <sheetView workbookViewId="0">
      <selection activeCell="D141" sqref="D141"/>
    </sheetView>
  </sheetViews>
  <sheetFormatPr baseColWidth="10" defaultColWidth="11.25" defaultRowHeight="11.25"/>
  <cols>
    <col min="1" max="1" width="1.5" style="3" bestFit="1" customWidth="1"/>
    <col min="2" max="2" width="12.5" style="3" bestFit="1" customWidth="1"/>
    <col min="3" max="3" width="2.375" style="3" bestFit="1" customWidth="1"/>
    <col min="4" max="4" width="39.625" style="3" bestFit="1" customWidth="1"/>
    <col min="5" max="5" width="2.375" style="3" bestFit="1" customWidth="1"/>
    <col min="6" max="6" width="29.5" style="3" bestFit="1" customWidth="1"/>
    <col min="7" max="7" width="6" style="3" bestFit="1" customWidth="1"/>
    <col min="8" max="8" width="13.5" style="3" bestFit="1" customWidth="1"/>
    <col min="9" max="9" width="19" style="4" bestFit="1" customWidth="1"/>
    <col min="10" max="10" width="19" style="3" bestFit="1" customWidth="1"/>
    <col min="11" max="16384" width="11.25" style="3"/>
  </cols>
  <sheetData>
    <row r="1" spans="1:10">
      <c r="A1" s="3" t="s">
        <v>1</v>
      </c>
      <c r="G1" s="18"/>
      <c r="H1" s="4"/>
      <c r="J1" s="4"/>
    </row>
    <row r="2" spans="1:10">
      <c r="A2" s="3" t="s">
        <v>34</v>
      </c>
      <c r="G2" s="18"/>
      <c r="H2" s="4"/>
      <c r="J2" s="4"/>
    </row>
    <row r="3" spans="1:10">
      <c r="G3" s="18"/>
      <c r="H3" s="4"/>
      <c r="J3" s="4"/>
    </row>
    <row r="4" spans="1:10">
      <c r="G4" s="18"/>
      <c r="H4" s="4"/>
      <c r="J4" s="4"/>
    </row>
    <row r="5" spans="1:10" ht="12.75">
      <c r="A5" s="242" t="s">
        <v>433</v>
      </c>
      <c r="G5" s="18"/>
      <c r="H5" s="4"/>
      <c r="J5" s="4"/>
    </row>
    <row r="6" spans="1:10" ht="12.75">
      <c r="A6" s="242" t="s">
        <v>453</v>
      </c>
      <c r="G6" s="18"/>
      <c r="H6" s="4"/>
      <c r="J6" s="4"/>
    </row>
    <row r="7" spans="1:10">
      <c r="G7" s="18"/>
      <c r="H7" s="4"/>
      <c r="J7" s="4"/>
    </row>
    <row r="8" spans="1:10">
      <c r="A8" s="243"/>
      <c r="B8" s="244"/>
      <c r="C8" s="243"/>
      <c r="D8" s="244"/>
      <c r="E8" s="243"/>
      <c r="F8" s="244"/>
      <c r="G8" s="10"/>
      <c r="H8" s="249" t="s">
        <v>434</v>
      </c>
      <c r="I8" s="249" t="s">
        <v>434</v>
      </c>
      <c r="J8" s="250" t="s">
        <v>434</v>
      </c>
    </row>
    <row r="9" spans="1:10">
      <c r="A9" s="245"/>
      <c r="B9" s="246"/>
      <c r="C9" s="245"/>
      <c r="D9" s="246"/>
      <c r="E9" s="245"/>
      <c r="F9" s="246"/>
      <c r="G9" s="173"/>
      <c r="H9" s="251" t="s">
        <v>435</v>
      </c>
      <c r="I9" s="251" t="s">
        <v>435</v>
      </c>
      <c r="J9" s="252" t="s">
        <v>435</v>
      </c>
    </row>
    <row r="10" spans="1:10">
      <c r="A10" s="245"/>
      <c r="B10" s="246" t="s">
        <v>228</v>
      </c>
      <c r="C10" s="245"/>
      <c r="D10" s="246" t="s">
        <v>32</v>
      </c>
      <c r="E10" s="245"/>
      <c r="F10" s="246" t="s">
        <v>6</v>
      </c>
      <c r="G10" s="173" t="s">
        <v>436</v>
      </c>
      <c r="H10" s="251" t="s">
        <v>437</v>
      </c>
      <c r="I10" s="251" t="s">
        <v>437</v>
      </c>
      <c r="J10" s="252" t="s">
        <v>437</v>
      </c>
    </row>
    <row r="11" spans="1:10">
      <c r="A11" s="245"/>
      <c r="B11" s="246"/>
      <c r="C11" s="245"/>
      <c r="D11" s="246" t="s">
        <v>438</v>
      </c>
      <c r="E11" s="245"/>
      <c r="F11" s="246"/>
      <c r="G11" s="173" t="s">
        <v>439</v>
      </c>
      <c r="H11" s="253"/>
      <c r="I11" s="254" t="s">
        <v>440</v>
      </c>
      <c r="J11" s="255" t="s">
        <v>441</v>
      </c>
    </row>
    <row r="12" spans="1:10">
      <c r="A12" s="247"/>
      <c r="B12" s="13"/>
      <c r="C12" s="247"/>
      <c r="D12" s="13"/>
      <c r="E12" s="247"/>
      <c r="F12" s="13"/>
      <c r="G12" s="14"/>
      <c r="H12" s="16" t="s">
        <v>39</v>
      </c>
      <c r="I12" s="16" t="s">
        <v>39</v>
      </c>
      <c r="J12" s="256" t="s">
        <v>39</v>
      </c>
    </row>
    <row r="13" spans="1:10">
      <c r="G13" s="18"/>
      <c r="H13" s="4"/>
      <c r="J13" s="4"/>
    </row>
    <row r="14" spans="1:10">
      <c r="A14" s="3">
        <v>1</v>
      </c>
      <c r="B14" s="3" t="s">
        <v>442</v>
      </c>
      <c r="C14" s="3">
        <v>1</v>
      </c>
      <c r="D14" s="3" t="s">
        <v>191</v>
      </c>
      <c r="E14" s="3">
        <v>3</v>
      </c>
      <c r="F14" s="3" t="s">
        <v>443</v>
      </c>
      <c r="G14" s="18" t="s">
        <v>15</v>
      </c>
      <c r="H14" s="4">
        <v>4994</v>
      </c>
      <c r="I14" s="4">
        <v>1559</v>
      </c>
      <c r="J14" s="4">
        <v>2836</v>
      </c>
    </row>
    <row r="15" spans="1:10">
      <c r="A15" s="3">
        <v>1</v>
      </c>
      <c r="B15" s="3" t="s">
        <v>442</v>
      </c>
      <c r="C15" s="3">
        <v>1</v>
      </c>
      <c r="D15" s="3" t="s">
        <v>191</v>
      </c>
      <c r="E15" s="3">
        <v>3</v>
      </c>
      <c r="F15" s="3" t="s">
        <v>443</v>
      </c>
      <c r="G15" s="18" t="s">
        <v>16</v>
      </c>
      <c r="H15" s="4">
        <v>3641</v>
      </c>
      <c r="I15" s="4">
        <v>1658</v>
      </c>
      <c r="J15" s="4">
        <v>2669</v>
      </c>
    </row>
    <row r="16" spans="1:10">
      <c r="A16" s="3">
        <v>1</v>
      </c>
      <c r="B16" s="3" t="s">
        <v>442</v>
      </c>
      <c r="C16" s="3">
        <v>1</v>
      </c>
      <c r="D16" s="3" t="s">
        <v>191</v>
      </c>
      <c r="E16" s="3">
        <v>3</v>
      </c>
      <c r="F16" s="3" t="s">
        <v>443</v>
      </c>
      <c r="G16" s="18" t="s">
        <v>17</v>
      </c>
      <c r="H16" s="4">
        <v>8635</v>
      </c>
      <c r="I16" s="4">
        <v>3217</v>
      </c>
      <c r="J16" s="4">
        <v>5505</v>
      </c>
    </row>
    <row r="17" spans="1:10">
      <c r="A17" s="3">
        <v>1</v>
      </c>
      <c r="B17" s="3" t="s">
        <v>442</v>
      </c>
      <c r="C17" s="3">
        <v>1</v>
      </c>
      <c r="D17" s="3" t="s">
        <v>191</v>
      </c>
      <c r="E17" s="3">
        <v>4</v>
      </c>
      <c r="F17" s="3" t="s">
        <v>444</v>
      </c>
      <c r="G17" s="18" t="s">
        <v>15</v>
      </c>
      <c r="H17" s="4">
        <v>2477</v>
      </c>
      <c r="I17" s="4">
        <v>518</v>
      </c>
      <c r="J17" s="4">
        <v>1560</v>
      </c>
    </row>
    <row r="18" spans="1:10">
      <c r="A18" s="3">
        <v>1</v>
      </c>
      <c r="B18" s="3" t="s">
        <v>442</v>
      </c>
      <c r="C18" s="3">
        <v>1</v>
      </c>
      <c r="D18" s="3" t="s">
        <v>191</v>
      </c>
      <c r="E18" s="3">
        <v>4</v>
      </c>
      <c r="F18" s="3" t="s">
        <v>444</v>
      </c>
      <c r="G18" s="18" t="s">
        <v>16</v>
      </c>
      <c r="H18" s="4">
        <v>1909</v>
      </c>
      <c r="I18" s="4">
        <v>494</v>
      </c>
      <c r="J18" s="4">
        <v>1215</v>
      </c>
    </row>
    <row r="19" spans="1:10">
      <c r="A19" s="3">
        <v>1</v>
      </c>
      <c r="B19" s="3" t="s">
        <v>442</v>
      </c>
      <c r="C19" s="3">
        <v>1</v>
      </c>
      <c r="D19" s="3" t="s">
        <v>191</v>
      </c>
      <c r="E19" s="3">
        <v>4</v>
      </c>
      <c r="F19" s="3" t="s">
        <v>444</v>
      </c>
      <c r="G19" s="18" t="s">
        <v>17</v>
      </c>
      <c r="H19" s="4">
        <v>4386</v>
      </c>
      <c r="I19" s="4">
        <v>1012</v>
      </c>
      <c r="J19" s="4">
        <v>2775</v>
      </c>
    </row>
    <row r="20" spans="1:10">
      <c r="A20" s="3">
        <v>1</v>
      </c>
      <c r="B20" s="3" t="s">
        <v>442</v>
      </c>
      <c r="C20" s="3">
        <v>1</v>
      </c>
      <c r="D20" s="3" t="s">
        <v>191</v>
      </c>
      <c r="E20" s="3" t="s">
        <v>199</v>
      </c>
      <c r="F20" s="3" t="s">
        <v>75</v>
      </c>
      <c r="G20" s="18" t="s">
        <v>15</v>
      </c>
      <c r="H20" s="4">
        <v>7471</v>
      </c>
      <c r="I20" s="4">
        <v>2077</v>
      </c>
      <c r="J20" s="4">
        <v>4396</v>
      </c>
    </row>
    <row r="21" spans="1:10">
      <c r="A21" s="3">
        <v>1</v>
      </c>
      <c r="B21" s="3" t="s">
        <v>442</v>
      </c>
      <c r="C21" s="3">
        <v>1</v>
      </c>
      <c r="D21" s="3" t="s">
        <v>191</v>
      </c>
      <c r="E21" s="3" t="s">
        <v>199</v>
      </c>
      <c r="F21" s="3" t="s">
        <v>75</v>
      </c>
      <c r="G21" s="18" t="s">
        <v>16</v>
      </c>
      <c r="H21" s="4">
        <v>5550</v>
      </c>
      <c r="I21" s="4">
        <v>2152</v>
      </c>
      <c r="J21" s="4">
        <v>3884</v>
      </c>
    </row>
    <row r="22" spans="1:10">
      <c r="A22" s="3">
        <v>1</v>
      </c>
      <c r="B22" s="3" t="s">
        <v>442</v>
      </c>
      <c r="C22" s="3">
        <v>1</v>
      </c>
      <c r="D22" s="3" t="s">
        <v>191</v>
      </c>
      <c r="E22" s="3" t="s">
        <v>199</v>
      </c>
      <c r="F22" s="3" t="s">
        <v>75</v>
      </c>
      <c r="G22" s="18" t="s">
        <v>17</v>
      </c>
      <c r="H22" s="4">
        <v>13021</v>
      </c>
      <c r="I22" s="4">
        <v>4229</v>
      </c>
      <c r="J22" s="4">
        <v>8280</v>
      </c>
    </row>
    <row r="23" spans="1:10">
      <c r="A23" s="3">
        <v>1</v>
      </c>
      <c r="B23" s="3" t="s">
        <v>442</v>
      </c>
      <c r="C23" s="3">
        <v>3</v>
      </c>
      <c r="D23" s="3" t="s">
        <v>201</v>
      </c>
      <c r="E23" s="3">
        <v>3</v>
      </c>
      <c r="F23" s="3" t="s">
        <v>443</v>
      </c>
      <c r="G23" s="18" t="s">
        <v>15</v>
      </c>
      <c r="H23" s="4">
        <v>4827</v>
      </c>
      <c r="I23" s="4">
        <v>3548</v>
      </c>
      <c r="J23" s="4">
        <v>4106</v>
      </c>
    </row>
    <row r="24" spans="1:10">
      <c r="A24" s="3">
        <v>1</v>
      </c>
      <c r="B24" s="3" t="s">
        <v>442</v>
      </c>
      <c r="C24" s="3">
        <v>3</v>
      </c>
      <c r="D24" s="3" t="s">
        <v>201</v>
      </c>
      <c r="E24" s="3">
        <v>3</v>
      </c>
      <c r="F24" s="3" t="s">
        <v>443</v>
      </c>
      <c r="G24" s="18" t="s">
        <v>16</v>
      </c>
      <c r="H24" s="4">
        <v>2016</v>
      </c>
      <c r="I24" s="4">
        <v>1526</v>
      </c>
      <c r="J24" s="4">
        <v>1831</v>
      </c>
    </row>
    <row r="25" spans="1:10">
      <c r="A25" s="3">
        <v>1</v>
      </c>
      <c r="B25" s="3" t="s">
        <v>442</v>
      </c>
      <c r="C25" s="3">
        <v>3</v>
      </c>
      <c r="D25" s="3" t="s">
        <v>201</v>
      </c>
      <c r="E25" s="3">
        <v>3</v>
      </c>
      <c r="F25" s="3" t="s">
        <v>443</v>
      </c>
      <c r="G25" s="18" t="s">
        <v>17</v>
      </c>
      <c r="H25" s="4">
        <v>6843</v>
      </c>
      <c r="I25" s="4">
        <v>5074</v>
      </c>
      <c r="J25" s="4">
        <v>5937</v>
      </c>
    </row>
    <row r="26" spans="1:10">
      <c r="A26" s="3">
        <v>1</v>
      </c>
      <c r="B26" s="3" t="s">
        <v>442</v>
      </c>
      <c r="C26" s="3">
        <v>3</v>
      </c>
      <c r="D26" s="3" t="s">
        <v>201</v>
      </c>
      <c r="E26" s="3">
        <v>4</v>
      </c>
      <c r="F26" s="3" t="s">
        <v>444</v>
      </c>
      <c r="G26" s="18" t="s">
        <v>15</v>
      </c>
      <c r="H26" s="4">
        <v>1186</v>
      </c>
      <c r="I26" s="4">
        <v>619</v>
      </c>
      <c r="J26" s="4">
        <v>1045</v>
      </c>
    </row>
    <row r="27" spans="1:10">
      <c r="A27" s="3">
        <v>1</v>
      </c>
      <c r="B27" s="3" t="s">
        <v>442</v>
      </c>
      <c r="C27" s="3">
        <v>3</v>
      </c>
      <c r="D27" s="3" t="s">
        <v>201</v>
      </c>
      <c r="E27" s="3">
        <v>4</v>
      </c>
      <c r="F27" s="3" t="s">
        <v>444</v>
      </c>
      <c r="G27" s="18" t="s">
        <v>16</v>
      </c>
      <c r="H27" s="4">
        <v>378</v>
      </c>
      <c r="I27" s="4">
        <v>208</v>
      </c>
      <c r="J27" s="4">
        <v>327</v>
      </c>
    </row>
    <row r="28" spans="1:10">
      <c r="A28" s="3">
        <v>1</v>
      </c>
      <c r="B28" s="3" t="s">
        <v>442</v>
      </c>
      <c r="C28" s="3">
        <v>3</v>
      </c>
      <c r="D28" s="3" t="s">
        <v>201</v>
      </c>
      <c r="E28" s="3">
        <v>4</v>
      </c>
      <c r="F28" s="3" t="s">
        <v>444</v>
      </c>
      <c r="G28" s="18" t="s">
        <v>17</v>
      </c>
      <c r="H28" s="4">
        <v>1564</v>
      </c>
      <c r="I28" s="4">
        <v>827</v>
      </c>
      <c r="J28" s="4">
        <v>1372</v>
      </c>
    </row>
    <row r="29" spans="1:10">
      <c r="A29" s="3">
        <v>1</v>
      </c>
      <c r="B29" s="3" t="s">
        <v>442</v>
      </c>
      <c r="C29" s="3">
        <v>3</v>
      </c>
      <c r="D29" s="3" t="s">
        <v>201</v>
      </c>
      <c r="E29" s="3" t="s">
        <v>199</v>
      </c>
      <c r="F29" s="3" t="s">
        <v>75</v>
      </c>
      <c r="G29" s="18" t="s">
        <v>15</v>
      </c>
      <c r="H29" s="4">
        <v>6013</v>
      </c>
      <c r="I29" s="4">
        <v>4167</v>
      </c>
      <c r="J29" s="4">
        <v>5151</v>
      </c>
    </row>
    <row r="30" spans="1:10">
      <c r="A30" s="3">
        <v>1</v>
      </c>
      <c r="B30" s="3" t="s">
        <v>442</v>
      </c>
      <c r="C30" s="3">
        <v>3</v>
      </c>
      <c r="D30" s="3" t="s">
        <v>201</v>
      </c>
      <c r="E30" s="3" t="s">
        <v>199</v>
      </c>
      <c r="F30" s="3" t="s">
        <v>75</v>
      </c>
      <c r="G30" s="18" t="s">
        <v>16</v>
      </c>
      <c r="H30" s="4">
        <v>2394</v>
      </c>
      <c r="I30" s="4">
        <v>1734</v>
      </c>
      <c r="J30" s="4">
        <v>2158</v>
      </c>
    </row>
    <row r="31" spans="1:10">
      <c r="A31" s="3">
        <v>1</v>
      </c>
      <c r="B31" s="3" t="s">
        <v>442</v>
      </c>
      <c r="C31" s="3">
        <v>3</v>
      </c>
      <c r="D31" s="3" t="s">
        <v>201</v>
      </c>
      <c r="E31" s="3" t="s">
        <v>199</v>
      </c>
      <c r="F31" s="3" t="s">
        <v>75</v>
      </c>
      <c r="G31" s="18" t="s">
        <v>17</v>
      </c>
      <c r="H31" s="4">
        <v>8407</v>
      </c>
      <c r="I31" s="4">
        <v>5901</v>
      </c>
      <c r="J31" s="4">
        <v>7309</v>
      </c>
    </row>
    <row r="32" spans="1:10">
      <c r="A32" s="3">
        <v>1</v>
      </c>
      <c r="B32" s="3" t="s">
        <v>442</v>
      </c>
      <c r="C32" s="3">
        <v>4</v>
      </c>
      <c r="D32" s="3" t="s">
        <v>203</v>
      </c>
      <c r="E32" s="3">
        <v>3</v>
      </c>
      <c r="F32" s="3" t="s">
        <v>443</v>
      </c>
      <c r="G32" s="18" t="s">
        <v>15</v>
      </c>
      <c r="H32" s="4">
        <v>19869</v>
      </c>
      <c r="I32" s="4">
        <v>13572</v>
      </c>
      <c r="J32" s="4">
        <v>16185</v>
      </c>
    </row>
    <row r="33" spans="1:10">
      <c r="A33" s="3">
        <v>1</v>
      </c>
      <c r="B33" s="3" t="s">
        <v>442</v>
      </c>
      <c r="C33" s="3">
        <v>4</v>
      </c>
      <c r="D33" s="3" t="s">
        <v>203</v>
      </c>
      <c r="E33" s="3">
        <v>3</v>
      </c>
      <c r="F33" s="3" t="s">
        <v>443</v>
      </c>
      <c r="G33" s="18" t="s">
        <v>16</v>
      </c>
      <c r="H33" s="4">
        <v>4888</v>
      </c>
      <c r="I33" s="4">
        <v>3806</v>
      </c>
      <c r="J33" s="4">
        <v>4430</v>
      </c>
    </row>
    <row r="34" spans="1:10">
      <c r="A34" s="3">
        <v>1</v>
      </c>
      <c r="B34" s="3" t="s">
        <v>442</v>
      </c>
      <c r="C34" s="3">
        <v>4</v>
      </c>
      <c r="D34" s="3" t="s">
        <v>203</v>
      </c>
      <c r="E34" s="3">
        <v>3</v>
      </c>
      <c r="F34" s="3" t="s">
        <v>443</v>
      </c>
      <c r="G34" s="18" t="s">
        <v>17</v>
      </c>
      <c r="H34" s="4">
        <v>24757</v>
      </c>
      <c r="I34" s="4">
        <v>17378</v>
      </c>
      <c r="J34" s="4">
        <v>20615</v>
      </c>
    </row>
    <row r="35" spans="1:10">
      <c r="A35" s="3">
        <v>1</v>
      </c>
      <c r="B35" s="3" t="s">
        <v>442</v>
      </c>
      <c r="C35" s="3">
        <v>4</v>
      </c>
      <c r="D35" s="3" t="s">
        <v>203</v>
      </c>
      <c r="E35" s="3">
        <v>4</v>
      </c>
      <c r="F35" s="3" t="s">
        <v>444</v>
      </c>
      <c r="G35" s="18" t="s">
        <v>15</v>
      </c>
      <c r="H35" s="4">
        <v>2835</v>
      </c>
      <c r="I35" s="4">
        <v>1145</v>
      </c>
      <c r="J35" s="4">
        <v>2314</v>
      </c>
    </row>
    <row r="36" spans="1:10">
      <c r="A36" s="3">
        <v>1</v>
      </c>
      <c r="B36" s="3" t="s">
        <v>442</v>
      </c>
      <c r="C36" s="3">
        <v>4</v>
      </c>
      <c r="D36" s="3" t="s">
        <v>203</v>
      </c>
      <c r="E36" s="3">
        <v>4</v>
      </c>
      <c r="F36" s="3" t="s">
        <v>444</v>
      </c>
      <c r="G36" s="18" t="s">
        <v>16</v>
      </c>
      <c r="H36" s="4">
        <v>607</v>
      </c>
      <c r="I36" s="4">
        <v>298</v>
      </c>
      <c r="J36" s="4">
        <v>517</v>
      </c>
    </row>
    <row r="37" spans="1:10">
      <c r="A37" s="3">
        <v>1</v>
      </c>
      <c r="B37" s="3" t="s">
        <v>442</v>
      </c>
      <c r="C37" s="3">
        <v>4</v>
      </c>
      <c r="D37" s="3" t="s">
        <v>203</v>
      </c>
      <c r="E37" s="3">
        <v>4</v>
      </c>
      <c r="F37" s="3" t="s">
        <v>444</v>
      </c>
      <c r="G37" s="18" t="s">
        <v>17</v>
      </c>
      <c r="H37" s="4">
        <v>3442</v>
      </c>
      <c r="I37" s="4">
        <v>1443</v>
      </c>
      <c r="J37" s="4">
        <v>2831</v>
      </c>
    </row>
    <row r="38" spans="1:10">
      <c r="A38" s="3">
        <v>1</v>
      </c>
      <c r="B38" s="3" t="s">
        <v>442</v>
      </c>
      <c r="C38" s="3">
        <v>4</v>
      </c>
      <c r="D38" s="3" t="s">
        <v>203</v>
      </c>
      <c r="E38" s="3" t="s">
        <v>199</v>
      </c>
      <c r="F38" s="3" t="s">
        <v>75</v>
      </c>
      <c r="G38" s="18" t="s">
        <v>15</v>
      </c>
      <c r="H38" s="4">
        <v>22704</v>
      </c>
      <c r="I38" s="4">
        <v>14717</v>
      </c>
      <c r="J38" s="4">
        <v>18499</v>
      </c>
    </row>
    <row r="39" spans="1:10">
      <c r="A39" s="3">
        <v>1</v>
      </c>
      <c r="B39" s="3" t="s">
        <v>442</v>
      </c>
      <c r="C39" s="3">
        <v>4</v>
      </c>
      <c r="D39" s="3" t="s">
        <v>203</v>
      </c>
      <c r="E39" s="3" t="s">
        <v>199</v>
      </c>
      <c r="F39" s="3" t="s">
        <v>75</v>
      </c>
      <c r="G39" s="18" t="s">
        <v>16</v>
      </c>
      <c r="H39" s="4">
        <v>5495</v>
      </c>
      <c r="I39" s="4">
        <v>4104</v>
      </c>
      <c r="J39" s="4">
        <v>4947</v>
      </c>
    </row>
    <row r="40" spans="1:10">
      <c r="A40" s="3">
        <v>1</v>
      </c>
      <c r="B40" s="3" t="s">
        <v>442</v>
      </c>
      <c r="C40" s="3">
        <v>4</v>
      </c>
      <c r="D40" s="3" t="s">
        <v>203</v>
      </c>
      <c r="E40" s="3" t="s">
        <v>199</v>
      </c>
      <c r="F40" s="3" t="s">
        <v>75</v>
      </c>
      <c r="G40" s="18" t="s">
        <v>17</v>
      </c>
      <c r="H40" s="4">
        <v>28199</v>
      </c>
      <c r="I40" s="4">
        <v>18821</v>
      </c>
      <c r="J40" s="4">
        <v>23446</v>
      </c>
    </row>
    <row r="41" spans="1:10">
      <c r="A41" s="3">
        <v>1</v>
      </c>
      <c r="B41" s="3" t="s">
        <v>442</v>
      </c>
      <c r="C41" s="3">
        <v>5</v>
      </c>
      <c r="D41" s="3" t="s">
        <v>445</v>
      </c>
      <c r="E41" s="3">
        <v>3</v>
      </c>
      <c r="F41" s="3" t="s">
        <v>443</v>
      </c>
      <c r="G41" s="18" t="s">
        <v>15</v>
      </c>
      <c r="H41" s="4">
        <v>18350</v>
      </c>
      <c r="I41" s="4">
        <v>9605</v>
      </c>
      <c r="J41" s="4">
        <v>14965</v>
      </c>
    </row>
    <row r="42" spans="1:10">
      <c r="A42" s="3">
        <v>1</v>
      </c>
      <c r="B42" s="3" t="s">
        <v>442</v>
      </c>
      <c r="C42" s="3">
        <v>5</v>
      </c>
      <c r="D42" s="3" t="s">
        <v>445</v>
      </c>
      <c r="E42" s="3">
        <v>3</v>
      </c>
      <c r="F42" s="3" t="s">
        <v>443</v>
      </c>
      <c r="G42" s="18" t="s">
        <v>16</v>
      </c>
      <c r="H42" s="4">
        <v>10066</v>
      </c>
      <c r="I42" s="4">
        <v>6267</v>
      </c>
      <c r="J42" s="4">
        <v>8544</v>
      </c>
    </row>
    <row r="43" spans="1:10">
      <c r="A43" s="3">
        <v>1</v>
      </c>
      <c r="B43" s="3" t="s">
        <v>442</v>
      </c>
      <c r="C43" s="3">
        <v>5</v>
      </c>
      <c r="D43" s="3" t="s">
        <v>445</v>
      </c>
      <c r="E43" s="3">
        <v>3</v>
      </c>
      <c r="F43" s="3" t="s">
        <v>443</v>
      </c>
      <c r="G43" s="18" t="s">
        <v>17</v>
      </c>
      <c r="H43" s="4">
        <v>28416</v>
      </c>
      <c r="I43" s="4">
        <v>15872</v>
      </c>
      <c r="J43" s="4">
        <v>23509</v>
      </c>
    </row>
    <row r="44" spans="1:10">
      <c r="A44" s="3">
        <v>1</v>
      </c>
      <c r="B44" s="3" t="s">
        <v>442</v>
      </c>
      <c r="C44" s="3">
        <v>5</v>
      </c>
      <c r="D44" s="3" t="s">
        <v>445</v>
      </c>
      <c r="E44" s="3">
        <v>4</v>
      </c>
      <c r="F44" s="3" t="s">
        <v>444</v>
      </c>
      <c r="G44" s="18" t="s">
        <v>15</v>
      </c>
      <c r="H44" s="4">
        <v>4301</v>
      </c>
      <c r="I44" s="4">
        <v>1719</v>
      </c>
      <c r="J44" s="4">
        <v>3747</v>
      </c>
    </row>
    <row r="45" spans="1:10">
      <c r="A45" s="3">
        <v>1</v>
      </c>
      <c r="B45" s="3" t="s">
        <v>442</v>
      </c>
      <c r="C45" s="3">
        <v>5</v>
      </c>
      <c r="D45" s="3" t="s">
        <v>445</v>
      </c>
      <c r="E45" s="3">
        <v>4</v>
      </c>
      <c r="F45" s="3" t="s">
        <v>444</v>
      </c>
      <c r="G45" s="18" t="s">
        <v>16</v>
      </c>
      <c r="H45" s="4">
        <v>1632</v>
      </c>
      <c r="I45" s="4">
        <v>907</v>
      </c>
      <c r="J45" s="4">
        <v>1458</v>
      </c>
    </row>
    <row r="46" spans="1:10">
      <c r="A46" s="3">
        <v>1</v>
      </c>
      <c r="B46" s="3" t="s">
        <v>442</v>
      </c>
      <c r="C46" s="3">
        <v>5</v>
      </c>
      <c r="D46" s="3" t="s">
        <v>445</v>
      </c>
      <c r="E46" s="3">
        <v>4</v>
      </c>
      <c r="F46" s="3" t="s">
        <v>444</v>
      </c>
      <c r="G46" s="18" t="s">
        <v>17</v>
      </c>
      <c r="H46" s="4">
        <v>5933</v>
      </c>
      <c r="I46" s="4">
        <v>2626</v>
      </c>
      <c r="J46" s="4">
        <v>5205</v>
      </c>
    </row>
    <row r="47" spans="1:10">
      <c r="A47" s="3">
        <v>1</v>
      </c>
      <c r="B47" s="3" t="s">
        <v>442</v>
      </c>
      <c r="C47" s="3">
        <v>5</v>
      </c>
      <c r="D47" s="3" t="s">
        <v>445</v>
      </c>
      <c r="E47" s="3" t="s">
        <v>199</v>
      </c>
      <c r="F47" s="3" t="s">
        <v>75</v>
      </c>
      <c r="G47" s="18" t="s">
        <v>15</v>
      </c>
      <c r="H47" s="4">
        <v>22651</v>
      </c>
      <c r="I47" s="4">
        <v>11324</v>
      </c>
      <c r="J47" s="4">
        <v>18712</v>
      </c>
    </row>
    <row r="48" spans="1:10">
      <c r="A48" s="3">
        <v>1</v>
      </c>
      <c r="B48" s="3" t="s">
        <v>442</v>
      </c>
      <c r="C48" s="3">
        <v>5</v>
      </c>
      <c r="D48" s="3" t="s">
        <v>445</v>
      </c>
      <c r="E48" s="3" t="s">
        <v>199</v>
      </c>
      <c r="F48" s="3" t="s">
        <v>75</v>
      </c>
      <c r="G48" s="18" t="s">
        <v>16</v>
      </c>
      <c r="H48" s="4">
        <v>11698</v>
      </c>
      <c r="I48" s="4">
        <v>7174</v>
      </c>
      <c r="J48" s="4">
        <v>10002</v>
      </c>
    </row>
    <row r="49" spans="1:10">
      <c r="A49" s="3">
        <v>1</v>
      </c>
      <c r="B49" s="3" t="s">
        <v>442</v>
      </c>
      <c r="C49" s="3">
        <v>5</v>
      </c>
      <c r="D49" s="3" t="s">
        <v>445</v>
      </c>
      <c r="E49" s="3" t="s">
        <v>199</v>
      </c>
      <c r="F49" s="3" t="s">
        <v>75</v>
      </c>
      <c r="G49" s="18" t="s">
        <v>17</v>
      </c>
      <c r="H49" s="4">
        <v>34349</v>
      </c>
      <c r="I49" s="4">
        <v>18498</v>
      </c>
      <c r="J49" s="4">
        <v>28714</v>
      </c>
    </row>
    <row r="50" spans="1:10">
      <c r="A50" s="3">
        <v>1</v>
      </c>
      <c r="B50" s="3" t="s">
        <v>442</v>
      </c>
      <c r="C50" s="3">
        <v>8</v>
      </c>
      <c r="D50" s="3" t="s">
        <v>207</v>
      </c>
      <c r="E50" s="3">
        <v>3</v>
      </c>
      <c r="F50" s="3" t="s">
        <v>443</v>
      </c>
      <c r="G50" s="18" t="s">
        <v>15</v>
      </c>
      <c r="H50" s="4">
        <v>12399</v>
      </c>
      <c r="I50" s="4">
        <v>8687</v>
      </c>
      <c r="J50" s="4">
        <v>10478</v>
      </c>
    </row>
    <row r="51" spans="1:10">
      <c r="A51" s="3">
        <v>1</v>
      </c>
      <c r="B51" s="3" t="s">
        <v>442</v>
      </c>
      <c r="C51" s="3">
        <v>8</v>
      </c>
      <c r="D51" s="3" t="s">
        <v>207</v>
      </c>
      <c r="E51" s="3">
        <v>3</v>
      </c>
      <c r="F51" s="3" t="s">
        <v>443</v>
      </c>
      <c r="G51" s="18" t="s">
        <v>16</v>
      </c>
      <c r="H51" s="4">
        <v>1502</v>
      </c>
      <c r="I51" s="4">
        <v>1054</v>
      </c>
      <c r="J51" s="4">
        <v>1349</v>
      </c>
    </row>
    <row r="52" spans="1:10">
      <c r="A52" s="3">
        <v>1</v>
      </c>
      <c r="B52" s="3" t="s">
        <v>442</v>
      </c>
      <c r="C52" s="3">
        <v>8</v>
      </c>
      <c r="D52" s="3" t="s">
        <v>207</v>
      </c>
      <c r="E52" s="3">
        <v>3</v>
      </c>
      <c r="F52" s="3" t="s">
        <v>443</v>
      </c>
      <c r="G52" s="18" t="s">
        <v>17</v>
      </c>
      <c r="H52" s="4">
        <v>13901</v>
      </c>
      <c r="I52" s="4">
        <v>9741</v>
      </c>
      <c r="J52" s="4">
        <v>11827</v>
      </c>
    </row>
    <row r="53" spans="1:10">
      <c r="A53" s="3">
        <v>1</v>
      </c>
      <c r="B53" s="3" t="s">
        <v>442</v>
      </c>
      <c r="C53" s="3">
        <v>8</v>
      </c>
      <c r="D53" s="3" t="s">
        <v>207</v>
      </c>
      <c r="E53" s="3">
        <v>4</v>
      </c>
      <c r="F53" s="3" t="s">
        <v>444</v>
      </c>
      <c r="G53" s="18" t="s">
        <v>15</v>
      </c>
      <c r="H53" s="4">
        <v>1681</v>
      </c>
      <c r="I53" s="4">
        <v>1026</v>
      </c>
      <c r="J53" s="4">
        <v>1357</v>
      </c>
    </row>
    <row r="54" spans="1:10">
      <c r="A54" s="3">
        <v>1</v>
      </c>
      <c r="B54" s="3" t="s">
        <v>442</v>
      </c>
      <c r="C54" s="3">
        <v>8</v>
      </c>
      <c r="D54" s="3" t="s">
        <v>207</v>
      </c>
      <c r="E54" s="3">
        <v>4</v>
      </c>
      <c r="F54" s="3" t="s">
        <v>444</v>
      </c>
      <c r="G54" s="18" t="s">
        <v>16</v>
      </c>
      <c r="H54" s="4">
        <v>229</v>
      </c>
      <c r="I54" s="4">
        <v>159</v>
      </c>
      <c r="J54" s="4">
        <v>207</v>
      </c>
    </row>
    <row r="55" spans="1:10">
      <c r="A55" s="3">
        <v>1</v>
      </c>
      <c r="B55" s="3" t="s">
        <v>442</v>
      </c>
      <c r="C55" s="3">
        <v>8</v>
      </c>
      <c r="D55" s="3" t="s">
        <v>207</v>
      </c>
      <c r="E55" s="3">
        <v>4</v>
      </c>
      <c r="F55" s="3" t="s">
        <v>444</v>
      </c>
      <c r="G55" s="18" t="s">
        <v>17</v>
      </c>
      <c r="H55" s="4">
        <v>1910</v>
      </c>
      <c r="I55" s="4">
        <v>1185</v>
      </c>
      <c r="J55" s="4">
        <v>1564</v>
      </c>
    </row>
    <row r="56" spans="1:10">
      <c r="A56" s="3">
        <v>1</v>
      </c>
      <c r="B56" s="3" t="s">
        <v>442</v>
      </c>
      <c r="C56" s="3">
        <v>8</v>
      </c>
      <c r="D56" s="3" t="s">
        <v>207</v>
      </c>
      <c r="E56" s="3" t="s">
        <v>199</v>
      </c>
      <c r="F56" s="3" t="s">
        <v>75</v>
      </c>
      <c r="G56" s="18" t="s">
        <v>15</v>
      </c>
      <c r="H56" s="4">
        <v>14080</v>
      </c>
      <c r="I56" s="4">
        <v>9713</v>
      </c>
      <c r="J56" s="4">
        <v>11835</v>
      </c>
    </row>
    <row r="57" spans="1:10">
      <c r="A57" s="3">
        <v>1</v>
      </c>
      <c r="B57" s="3" t="s">
        <v>442</v>
      </c>
      <c r="C57" s="3">
        <v>8</v>
      </c>
      <c r="D57" s="3" t="s">
        <v>207</v>
      </c>
      <c r="E57" s="3" t="s">
        <v>199</v>
      </c>
      <c r="F57" s="3" t="s">
        <v>75</v>
      </c>
      <c r="G57" s="18" t="s">
        <v>16</v>
      </c>
      <c r="H57" s="4">
        <v>1731</v>
      </c>
      <c r="I57" s="4">
        <v>1213</v>
      </c>
      <c r="J57" s="4">
        <v>1556</v>
      </c>
    </row>
    <row r="58" spans="1:10">
      <c r="A58" s="3">
        <v>1</v>
      </c>
      <c r="B58" s="3" t="s">
        <v>442</v>
      </c>
      <c r="C58" s="3">
        <v>8</v>
      </c>
      <c r="D58" s="3" t="s">
        <v>207</v>
      </c>
      <c r="E58" s="3" t="s">
        <v>199</v>
      </c>
      <c r="F58" s="3" t="s">
        <v>75</v>
      </c>
      <c r="G58" s="18" t="s">
        <v>17</v>
      </c>
      <c r="H58" s="4">
        <v>15811</v>
      </c>
      <c r="I58" s="4">
        <v>10926</v>
      </c>
      <c r="J58" s="4">
        <v>13391</v>
      </c>
    </row>
    <row r="59" spans="1:10">
      <c r="A59" s="3">
        <v>1</v>
      </c>
      <c r="B59" s="3" t="s">
        <v>442</v>
      </c>
      <c r="C59" s="3">
        <v>10</v>
      </c>
      <c r="D59" s="3" t="s">
        <v>447</v>
      </c>
      <c r="E59" s="3">
        <v>3</v>
      </c>
      <c r="F59" s="3" t="s">
        <v>443</v>
      </c>
      <c r="G59" s="18" t="s">
        <v>15</v>
      </c>
      <c r="H59" s="4">
        <v>6109</v>
      </c>
      <c r="I59" s="4">
        <v>2416</v>
      </c>
      <c r="J59" s="4">
        <v>3920</v>
      </c>
    </row>
    <row r="60" spans="1:10">
      <c r="A60" s="3">
        <v>1</v>
      </c>
      <c r="B60" s="3" t="s">
        <v>442</v>
      </c>
      <c r="C60" s="3">
        <v>10</v>
      </c>
      <c r="D60" s="3" t="s">
        <v>447</v>
      </c>
      <c r="E60" s="3">
        <v>3</v>
      </c>
      <c r="F60" s="3" t="s">
        <v>443</v>
      </c>
      <c r="G60" s="18" t="s">
        <v>16</v>
      </c>
      <c r="H60" s="4">
        <v>2803</v>
      </c>
      <c r="I60" s="4">
        <v>1336</v>
      </c>
      <c r="J60" s="4">
        <v>2114</v>
      </c>
    </row>
    <row r="61" spans="1:10">
      <c r="A61" s="3">
        <v>1</v>
      </c>
      <c r="B61" s="3" t="s">
        <v>442</v>
      </c>
      <c r="C61" s="3">
        <v>10</v>
      </c>
      <c r="D61" s="3" t="s">
        <v>447</v>
      </c>
      <c r="E61" s="3">
        <v>3</v>
      </c>
      <c r="F61" s="3" t="s">
        <v>443</v>
      </c>
      <c r="G61" s="18" t="s">
        <v>17</v>
      </c>
      <c r="H61" s="4">
        <v>8912</v>
      </c>
      <c r="I61" s="4">
        <v>3752</v>
      </c>
      <c r="J61" s="4">
        <v>6034</v>
      </c>
    </row>
    <row r="62" spans="1:10">
      <c r="A62" s="3">
        <v>1</v>
      </c>
      <c r="B62" s="3" t="s">
        <v>442</v>
      </c>
      <c r="C62" s="3">
        <v>10</v>
      </c>
      <c r="D62" s="3" t="s">
        <v>447</v>
      </c>
      <c r="E62" s="3">
        <v>4</v>
      </c>
      <c r="F62" s="3" t="s">
        <v>444</v>
      </c>
      <c r="G62" s="18" t="s">
        <v>15</v>
      </c>
      <c r="H62" s="4">
        <v>1486</v>
      </c>
      <c r="I62" s="4">
        <v>245</v>
      </c>
      <c r="J62" s="4">
        <v>747</v>
      </c>
    </row>
    <row r="63" spans="1:10">
      <c r="A63" s="3">
        <v>1</v>
      </c>
      <c r="B63" s="3" t="s">
        <v>442</v>
      </c>
      <c r="C63" s="3">
        <v>10</v>
      </c>
      <c r="D63" s="3" t="s">
        <v>447</v>
      </c>
      <c r="E63" s="3">
        <v>4</v>
      </c>
      <c r="F63" s="3" t="s">
        <v>444</v>
      </c>
      <c r="G63" s="18" t="s">
        <v>16</v>
      </c>
      <c r="H63" s="4">
        <v>776</v>
      </c>
      <c r="I63" s="4">
        <v>174</v>
      </c>
      <c r="J63" s="4">
        <v>459</v>
      </c>
    </row>
    <row r="64" spans="1:10">
      <c r="A64" s="3">
        <v>1</v>
      </c>
      <c r="B64" s="3" t="s">
        <v>442</v>
      </c>
      <c r="C64" s="3">
        <v>10</v>
      </c>
      <c r="D64" s="3" t="s">
        <v>447</v>
      </c>
      <c r="E64" s="3">
        <v>4</v>
      </c>
      <c r="F64" s="3" t="s">
        <v>444</v>
      </c>
      <c r="G64" s="18" t="s">
        <v>17</v>
      </c>
      <c r="H64" s="4">
        <v>2262</v>
      </c>
      <c r="I64" s="4">
        <v>419</v>
      </c>
      <c r="J64" s="4">
        <v>1206</v>
      </c>
    </row>
    <row r="65" spans="1:10">
      <c r="A65" s="3">
        <v>1</v>
      </c>
      <c r="B65" s="3" t="s">
        <v>442</v>
      </c>
      <c r="C65" s="3">
        <v>10</v>
      </c>
      <c r="D65" s="3" t="s">
        <v>447</v>
      </c>
      <c r="E65" s="3" t="s">
        <v>199</v>
      </c>
      <c r="F65" s="3" t="s">
        <v>75</v>
      </c>
      <c r="G65" s="18" t="s">
        <v>15</v>
      </c>
      <c r="H65" s="4">
        <v>7595</v>
      </c>
      <c r="I65" s="4">
        <v>2661</v>
      </c>
      <c r="J65" s="4">
        <v>4667</v>
      </c>
    </row>
    <row r="66" spans="1:10">
      <c r="A66" s="3">
        <v>1</v>
      </c>
      <c r="B66" s="3" t="s">
        <v>442</v>
      </c>
      <c r="C66" s="3">
        <v>10</v>
      </c>
      <c r="D66" s="3" t="s">
        <v>447</v>
      </c>
      <c r="E66" s="3" t="s">
        <v>199</v>
      </c>
      <c r="F66" s="3" t="s">
        <v>75</v>
      </c>
      <c r="G66" s="18" t="s">
        <v>16</v>
      </c>
      <c r="H66" s="4">
        <v>3579</v>
      </c>
      <c r="I66" s="4">
        <v>1510</v>
      </c>
      <c r="J66" s="4">
        <v>2573</v>
      </c>
    </row>
    <row r="67" spans="1:10">
      <c r="A67" s="3">
        <v>1</v>
      </c>
      <c r="B67" s="3" t="s">
        <v>442</v>
      </c>
      <c r="C67" s="3">
        <v>10</v>
      </c>
      <c r="D67" s="3" t="s">
        <v>447</v>
      </c>
      <c r="E67" s="3" t="s">
        <v>199</v>
      </c>
      <c r="F67" s="3" t="s">
        <v>75</v>
      </c>
      <c r="G67" s="18" t="s">
        <v>17</v>
      </c>
      <c r="H67" s="4">
        <v>11174</v>
      </c>
      <c r="I67" s="4">
        <v>4171</v>
      </c>
      <c r="J67" s="4">
        <v>7240</v>
      </c>
    </row>
    <row r="68" spans="1:10">
      <c r="A68" s="3">
        <v>1</v>
      </c>
      <c r="B68" s="3" t="s">
        <v>442</v>
      </c>
      <c r="C68" s="3" t="s">
        <v>199</v>
      </c>
      <c r="D68" s="3" t="s">
        <v>75</v>
      </c>
      <c r="E68" s="3" t="s">
        <v>199</v>
      </c>
      <c r="F68" s="3" t="s">
        <v>75</v>
      </c>
      <c r="G68" s="18" t="s">
        <v>15</v>
      </c>
      <c r="H68" s="4">
        <v>80514</v>
      </c>
      <c r="I68" s="4">
        <v>44659</v>
      </c>
      <c r="J68" s="4">
        <v>63260</v>
      </c>
    </row>
    <row r="69" spans="1:10">
      <c r="A69" s="3">
        <v>1</v>
      </c>
      <c r="B69" s="3" t="s">
        <v>442</v>
      </c>
      <c r="C69" s="3" t="s">
        <v>199</v>
      </c>
      <c r="D69" s="3" t="s">
        <v>75</v>
      </c>
      <c r="E69" s="3" t="s">
        <v>199</v>
      </c>
      <c r="F69" s="3" t="s">
        <v>75</v>
      </c>
      <c r="G69" s="18" t="s">
        <v>16</v>
      </c>
      <c r="H69" s="4">
        <v>30447</v>
      </c>
      <c r="I69" s="4">
        <v>17887</v>
      </c>
      <c r="J69" s="4">
        <v>25120</v>
      </c>
    </row>
    <row r="70" spans="1:10">
      <c r="A70" s="3">
        <v>1</v>
      </c>
      <c r="B70" s="3" t="s">
        <v>442</v>
      </c>
      <c r="C70" s="3" t="s">
        <v>199</v>
      </c>
      <c r="D70" s="3" t="s">
        <v>75</v>
      </c>
      <c r="E70" s="3" t="s">
        <v>199</v>
      </c>
      <c r="F70" s="3" t="s">
        <v>75</v>
      </c>
      <c r="G70" s="18" t="s">
        <v>17</v>
      </c>
      <c r="H70" s="4">
        <v>110961</v>
      </c>
      <c r="I70" s="4">
        <v>62546</v>
      </c>
      <c r="J70" s="4">
        <v>88380</v>
      </c>
    </row>
    <row r="71" spans="1:10">
      <c r="A71" s="3">
        <v>2</v>
      </c>
      <c r="B71" s="3" t="s">
        <v>448</v>
      </c>
      <c r="C71" s="3">
        <v>1</v>
      </c>
      <c r="D71" s="3" t="s">
        <v>191</v>
      </c>
      <c r="E71" s="3">
        <v>3</v>
      </c>
      <c r="F71" s="3" t="s">
        <v>443</v>
      </c>
      <c r="G71" s="18" t="s">
        <v>15</v>
      </c>
      <c r="H71" s="4">
        <v>20</v>
      </c>
      <c r="I71" s="4">
        <v>5</v>
      </c>
      <c r="J71" s="4">
        <v>11</v>
      </c>
    </row>
    <row r="72" spans="1:10">
      <c r="A72" s="3">
        <v>2</v>
      </c>
      <c r="B72" s="3" t="s">
        <v>448</v>
      </c>
      <c r="C72" s="3">
        <v>1</v>
      </c>
      <c r="D72" s="3" t="s">
        <v>191</v>
      </c>
      <c r="E72" s="3">
        <v>3</v>
      </c>
      <c r="F72" s="3" t="s">
        <v>443</v>
      </c>
      <c r="G72" s="18" t="s">
        <v>16</v>
      </c>
      <c r="H72" s="4">
        <v>18</v>
      </c>
      <c r="I72" s="4">
        <v>1</v>
      </c>
      <c r="J72" s="4">
        <v>10</v>
      </c>
    </row>
    <row r="73" spans="1:10">
      <c r="A73" s="3">
        <v>2</v>
      </c>
      <c r="B73" s="3" t="s">
        <v>448</v>
      </c>
      <c r="C73" s="3">
        <v>1</v>
      </c>
      <c r="D73" s="3" t="s">
        <v>191</v>
      </c>
      <c r="E73" s="3">
        <v>3</v>
      </c>
      <c r="F73" s="3" t="s">
        <v>443</v>
      </c>
      <c r="G73" s="18" t="s">
        <v>17</v>
      </c>
      <c r="H73" s="4">
        <v>38</v>
      </c>
      <c r="I73" s="4">
        <v>6</v>
      </c>
      <c r="J73" s="4">
        <v>21</v>
      </c>
    </row>
    <row r="74" spans="1:10">
      <c r="A74" s="3">
        <v>2</v>
      </c>
      <c r="B74" s="3" t="s">
        <v>448</v>
      </c>
      <c r="C74" s="3">
        <v>1</v>
      </c>
      <c r="D74" s="3" t="s">
        <v>191</v>
      </c>
      <c r="E74" s="3">
        <v>4</v>
      </c>
      <c r="F74" s="3" t="s">
        <v>444</v>
      </c>
      <c r="G74" s="18" t="s">
        <v>15</v>
      </c>
      <c r="H74" s="4">
        <v>67</v>
      </c>
      <c r="I74" s="4">
        <v>9</v>
      </c>
      <c r="J74" s="4">
        <v>27</v>
      </c>
    </row>
    <row r="75" spans="1:10">
      <c r="A75" s="3">
        <v>2</v>
      </c>
      <c r="B75" s="3" t="s">
        <v>448</v>
      </c>
      <c r="C75" s="3">
        <v>1</v>
      </c>
      <c r="D75" s="3" t="s">
        <v>191</v>
      </c>
      <c r="E75" s="3">
        <v>4</v>
      </c>
      <c r="F75" s="3" t="s">
        <v>444</v>
      </c>
      <c r="G75" s="18" t="s">
        <v>16</v>
      </c>
      <c r="H75" s="4">
        <v>139</v>
      </c>
      <c r="I75" s="4">
        <v>19</v>
      </c>
      <c r="J75" s="4">
        <v>72</v>
      </c>
    </row>
    <row r="76" spans="1:10">
      <c r="A76" s="3">
        <v>2</v>
      </c>
      <c r="B76" s="3" t="s">
        <v>448</v>
      </c>
      <c r="C76" s="3">
        <v>1</v>
      </c>
      <c r="D76" s="3" t="s">
        <v>191</v>
      </c>
      <c r="E76" s="3">
        <v>4</v>
      </c>
      <c r="F76" s="3" t="s">
        <v>444</v>
      </c>
      <c r="G76" s="18" t="s">
        <v>17</v>
      </c>
      <c r="H76" s="4">
        <v>206</v>
      </c>
      <c r="I76" s="4">
        <v>28</v>
      </c>
      <c r="J76" s="4">
        <v>99</v>
      </c>
    </row>
    <row r="77" spans="1:10">
      <c r="A77" s="3">
        <v>2</v>
      </c>
      <c r="B77" s="3" t="s">
        <v>448</v>
      </c>
      <c r="C77" s="3">
        <v>1</v>
      </c>
      <c r="D77" s="3" t="s">
        <v>191</v>
      </c>
      <c r="E77" s="3" t="s">
        <v>199</v>
      </c>
      <c r="F77" s="3" t="s">
        <v>75</v>
      </c>
      <c r="G77" s="18" t="s">
        <v>15</v>
      </c>
      <c r="H77" s="4">
        <v>87</v>
      </c>
      <c r="I77" s="4">
        <v>14</v>
      </c>
      <c r="J77" s="4">
        <v>38</v>
      </c>
    </row>
    <row r="78" spans="1:10">
      <c r="A78" s="3">
        <v>2</v>
      </c>
      <c r="B78" s="3" t="s">
        <v>448</v>
      </c>
      <c r="C78" s="3">
        <v>1</v>
      </c>
      <c r="D78" s="3" t="s">
        <v>191</v>
      </c>
      <c r="E78" s="3" t="s">
        <v>199</v>
      </c>
      <c r="F78" s="3" t="s">
        <v>75</v>
      </c>
      <c r="G78" s="18" t="s">
        <v>16</v>
      </c>
      <c r="H78" s="4">
        <v>157</v>
      </c>
      <c r="I78" s="4">
        <v>20</v>
      </c>
      <c r="J78" s="4">
        <v>82</v>
      </c>
    </row>
    <row r="79" spans="1:10">
      <c r="A79" s="3">
        <v>2</v>
      </c>
      <c r="B79" s="3" t="s">
        <v>448</v>
      </c>
      <c r="C79" s="3">
        <v>1</v>
      </c>
      <c r="D79" s="3" t="s">
        <v>191</v>
      </c>
      <c r="E79" s="3" t="s">
        <v>199</v>
      </c>
      <c r="F79" s="3" t="s">
        <v>75</v>
      </c>
      <c r="G79" s="18" t="s">
        <v>17</v>
      </c>
      <c r="H79" s="4">
        <v>244</v>
      </c>
      <c r="I79" s="4">
        <v>34</v>
      </c>
      <c r="J79" s="4">
        <v>120</v>
      </c>
    </row>
    <row r="80" spans="1:10">
      <c r="A80" s="3">
        <v>2</v>
      </c>
      <c r="B80" s="3" t="s">
        <v>448</v>
      </c>
      <c r="C80" s="3">
        <v>3</v>
      </c>
      <c r="D80" s="3" t="s">
        <v>201</v>
      </c>
      <c r="E80" s="3">
        <v>3</v>
      </c>
      <c r="F80" s="3" t="s">
        <v>443</v>
      </c>
      <c r="G80" s="18" t="s">
        <v>15</v>
      </c>
      <c r="H80" s="4">
        <v>234</v>
      </c>
      <c r="I80" s="4">
        <v>36</v>
      </c>
      <c r="J80" s="4">
        <v>118</v>
      </c>
    </row>
    <row r="81" spans="1:10">
      <c r="A81" s="3">
        <v>2</v>
      </c>
      <c r="B81" s="3" t="s">
        <v>448</v>
      </c>
      <c r="C81" s="3">
        <v>3</v>
      </c>
      <c r="D81" s="3" t="s">
        <v>201</v>
      </c>
      <c r="E81" s="3">
        <v>3</v>
      </c>
      <c r="F81" s="3" t="s">
        <v>443</v>
      </c>
      <c r="G81" s="18" t="s">
        <v>16</v>
      </c>
      <c r="H81" s="4">
        <v>80</v>
      </c>
      <c r="I81" s="4">
        <v>21</v>
      </c>
      <c r="J81" s="4">
        <v>62</v>
      </c>
    </row>
    <row r="82" spans="1:10">
      <c r="A82" s="3">
        <v>2</v>
      </c>
      <c r="B82" s="3" t="s">
        <v>448</v>
      </c>
      <c r="C82" s="3">
        <v>3</v>
      </c>
      <c r="D82" s="3" t="s">
        <v>201</v>
      </c>
      <c r="E82" s="3">
        <v>3</v>
      </c>
      <c r="F82" s="3" t="s">
        <v>443</v>
      </c>
      <c r="G82" s="18" t="s">
        <v>17</v>
      </c>
      <c r="H82" s="4">
        <v>314</v>
      </c>
      <c r="I82" s="4">
        <v>57</v>
      </c>
      <c r="J82" s="4">
        <v>180</v>
      </c>
    </row>
    <row r="83" spans="1:10">
      <c r="A83" s="3">
        <v>2</v>
      </c>
      <c r="B83" s="3" t="s">
        <v>448</v>
      </c>
      <c r="C83" s="3">
        <v>3</v>
      </c>
      <c r="D83" s="3" t="s">
        <v>201</v>
      </c>
      <c r="E83" s="3">
        <v>4</v>
      </c>
      <c r="F83" s="3" t="s">
        <v>444</v>
      </c>
      <c r="G83" s="18" t="s">
        <v>15</v>
      </c>
      <c r="H83" s="4">
        <v>1218</v>
      </c>
      <c r="I83" s="4">
        <v>118</v>
      </c>
      <c r="J83" s="4">
        <v>550</v>
      </c>
    </row>
    <row r="84" spans="1:10">
      <c r="A84" s="3">
        <v>2</v>
      </c>
      <c r="B84" s="3" t="s">
        <v>448</v>
      </c>
      <c r="C84" s="3">
        <v>3</v>
      </c>
      <c r="D84" s="3" t="s">
        <v>201</v>
      </c>
      <c r="E84" s="3">
        <v>4</v>
      </c>
      <c r="F84" s="3" t="s">
        <v>444</v>
      </c>
      <c r="G84" s="18" t="s">
        <v>16</v>
      </c>
      <c r="H84" s="4">
        <v>402</v>
      </c>
      <c r="I84" s="4">
        <v>91</v>
      </c>
      <c r="J84" s="4">
        <v>280</v>
      </c>
    </row>
    <row r="85" spans="1:10">
      <c r="A85" s="3">
        <v>2</v>
      </c>
      <c r="B85" s="3" t="s">
        <v>448</v>
      </c>
      <c r="C85" s="3">
        <v>3</v>
      </c>
      <c r="D85" s="3" t="s">
        <v>201</v>
      </c>
      <c r="E85" s="3">
        <v>4</v>
      </c>
      <c r="F85" s="3" t="s">
        <v>444</v>
      </c>
      <c r="G85" s="18" t="s">
        <v>17</v>
      </c>
      <c r="H85" s="4">
        <v>1620</v>
      </c>
      <c r="I85" s="4">
        <v>209</v>
      </c>
      <c r="J85" s="4">
        <v>830</v>
      </c>
    </row>
    <row r="86" spans="1:10">
      <c r="A86" s="3">
        <v>2</v>
      </c>
      <c r="B86" s="3" t="s">
        <v>448</v>
      </c>
      <c r="C86" s="3">
        <v>3</v>
      </c>
      <c r="D86" s="3" t="s">
        <v>201</v>
      </c>
      <c r="E86" s="3" t="s">
        <v>199</v>
      </c>
      <c r="F86" s="3" t="s">
        <v>75</v>
      </c>
      <c r="G86" s="18" t="s">
        <v>15</v>
      </c>
      <c r="H86" s="4">
        <v>1452</v>
      </c>
      <c r="I86" s="4">
        <v>154</v>
      </c>
      <c r="J86" s="4">
        <v>668</v>
      </c>
    </row>
    <row r="87" spans="1:10">
      <c r="A87" s="3">
        <v>2</v>
      </c>
      <c r="B87" s="3" t="s">
        <v>448</v>
      </c>
      <c r="C87" s="3">
        <v>3</v>
      </c>
      <c r="D87" s="3" t="s">
        <v>201</v>
      </c>
      <c r="E87" s="3" t="s">
        <v>199</v>
      </c>
      <c r="F87" s="3" t="s">
        <v>75</v>
      </c>
      <c r="G87" s="18" t="s">
        <v>16</v>
      </c>
      <c r="H87" s="4">
        <v>482</v>
      </c>
      <c r="I87" s="4">
        <v>112</v>
      </c>
      <c r="J87" s="4">
        <v>342</v>
      </c>
    </row>
    <row r="88" spans="1:10">
      <c r="A88" s="3">
        <v>2</v>
      </c>
      <c r="B88" s="3" t="s">
        <v>448</v>
      </c>
      <c r="C88" s="3">
        <v>3</v>
      </c>
      <c r="D88" s="3" t="s">
        <v>201</v>
      </c>
      <c r="E88" s="3" t="s">
        <v>199</v>
      </c>
      <c r="F88" s="3" t="s">
        <v>75</v>
      </c>
      <c r="G88" s="18" t="s">
        <v>17</v>
      </c>
      <c r="H88" s="4">
        <v>1934</v>
      </c>
      <c r="I88" s="4">
        <v>266</v>
      </c>
      <c r="J88" s="4">
        <v>1010</v>
      </c>
    </row>
    <row r="89" spans="1:10">
      <c r="A89" s="3">
        <v>2</v>
      </c>
      <c r="B89" s="3" t="s">
        <v>448</v>
      </c>
      <c r="C89" s="3">
        <v>4</v>
      </c>
      <c r="D89" s="3" t="s">
        <v>203</v>
      </c>
      <c r="E89" s="3">
        <v>3</v>
      </c>
      <c r="F89" s="3" t="s">
        <v>443</v>
      </c>
      <c r="G89" s="18" t="s">
        <v>15</v>
      </c>
      <c r="H89" s="4">
        <v>46</v>
      </c>
      <c r="I89" s="4">
        <v>10</v>
      </c>
      <c r="J89" s="4">
        <v>22</v>
      </c>
    </row>
    <row r="90" spans="1:10">
      <c r="A90" s="3">
        <v>2</v>
      </c>
      <c r="B90" s="3" t="s">
        <v>448</v>
      </c>
      <c r="C90" s="3">
        <v>4</v>
      </c>
      <c r="D90" s="3" t="s">
        <v>203</v>
      </c>
      <c r="E90" s="3">
        <v>3</v>
      </c>
      <c r="F90" s="3" t="s">
        <v>443</v>
      </c>
      <c r="G90" s="18" t="s">
        <v>16</v>
      </c>
      <c r="H90" s="4">
        <v>13</v>
      </c>
      <c r="I90" s="4">
        <v>3</v>
      </c>
      <c r="J90" s="4">
        <v>10</v>
      </c>
    </row>
    <row r="91" spans="1:10">
      <c r="A91" s="3">
        <v>2</v>
      </c>
      <c r="B91" s="3" t="s">
        <v>448</v>
      </c>
      <c r="C91" s="3">
        <v>4</v>
      </c>
      <c r="D91" s="3" t="s">
        <v>203</v>
      </c>
      <c r="E91" s="3">
        <v>3</v>
      </c>
      <c r="F91" s="3" t="s">
        <v>443</v>
      </c>
      <c r="G91" s="18" t="s">
        <v>17</v>
      </c>
      <c r="H91" s="4">
        <v>59</v>
      </c>
      <c r="I91" s="4">
        <v>13</v>
      </c>
      <c r="J91" s="4">
        <v>32</v>
      </c>
    </row>
    <row r="92" spans="1:10">
      <c r="A92" s="3">
        <v>2</v>
      </c>
      <c r="B92" s="3" t="s">
        <v>448</v>
      </c>
      <c r="C92" s="3">
        <v>4</v>
      </c>
      <c r="D92" s="3" t="s">
        <v>203</v>
      </c>
      <c r="E92" s="3">
        <v>4</v>
      </c>
      <c r="F92" s="3" t="s">
        <v>444</v>
      </c>
      <c r="G92" s="18" t="s">
        <v>15</v>
      </c>
      <c r="H92" s="4">
        <v>85</v>
      </c>
      <c r="I92" s="4">
        <v>19</v>
      </c>
      <c r="J92" s="4">
        <v>45</v>
      </c>
    </row>
    <row r="93" spans="1:10">
      <c r="A93" s="3">
        <v>2</v>
      </c>
      <c r="B93" s="3" t="s">
        <v>448</v>
      </c>
      <c r="C93" s="3">
        <v>4</v>
      </c>
      <c r="D93" s="3" t="s">
        <v>203</v>
      </c>
      <c r="E93" s="3">
        <v>4</v>
      </c>
      <c r="F93" s="3" t="s">
        <v>444</v>
      </c>
      <c r="G93" s="18" t="s">
        <v>16</v>
      </c>
      <c r="H93" s="4">
        <v>22</v>
      </c>
      <c r="I93" s="4">
        <v>6</v>
      </c>
      <c r="J93" s="4">
        <v>13</v>
      </c>
    </row>
    <row r="94" spans="1:10">
      <c r="A94" s="3">
        <v>2</v>
      </c>
      <c r="B94" s="3" t="s">
        <v>448</v>
      </c>
      <c r="C94" s="3">
        <v>4</v>
      </c>
      <c r="D94" s="3" t="s">
        <v>203</v>
      </c>
      <c r="E94" s="3">
        <v>4</v>
      </c>
      <c r="F94" s="3" t="s">
        <v>444</v>
      </c>
      <c r="G94" s="18" t="s">
        <v>17</v>
      </c>
      <c r="H94" s="4">
        <v>107</v>
      </c>
      <c r="I94" s="4">
        <v>25</v>
      </c>
      <c r="J94" s="4">
        <v>58</v>
      </c>
    </row>
    <row r="95" spans="1:10">
      <c r="A95" s="3">
        <v>2</v>
      </c>
      <c r="B95" s="3" t="s">
        <v>448</v>
      </c>
      <c r="C95" s="3">
        <v>4</v>
      </c>
      <c r="D95" s="3" t="s">
        <v>203</v>
      </c>
      <c r="E95" s="3" t="s">
        <v>199</v>
      </c>
      <c r="F95" s="3" t="s">
        <v>75</v>
      </c>
      <c r="G95" s="18" t="s">
        <v>15</v>
      </c>
      <c r="H95" s="4">
        <v>131</v>
      </c>
      <c r="I95" s="4">
        <v>29</v>
      </c>
      <c r="J95" s="4">
        <v>67</v>
      </c>
    </row>
    <row r="96" spans="1:10">
      <c r="A96" s="3">
        <v>2</v>
      </c>
      <c r="B96" s="3" t="s">
        <v>448</v>
      </c>
      <c r="C96" s="3">
        <v>4</v>
      </c>
      <c r="D96" s="3" t="s">
        <v>203</v>
      </c>
      <c r="E96" s="3" t="s">
        <v>199</v>
      </c>
      <c r="F96" s="3" t="s">
        <v>75</v>
      </c>
      <c r="G96" s="18" t="s">
        <v>16</v>
      </c>
      <c r="H96" s="4">
        <v>35</v>
      </c>
      <c r="I96" s="4">
        <v>9</v>
      </c>
      <c r="J96" s="4">
        <v>23</v>
      </c>
    </row>
    <row r="97" spans="1:10">
      <c r="A97" s="3">
        <v>2</v>
      </c>
      <c r="B97" s="3" t="s">
        <v>448</v>
      </c>
      <c r="C97" s="3">
        <v>4</v>
      </c>
      <c r="D97" s="3" t="s">
        <v>203</v>
      </c>
      <c r="E97" s="3" t="s">
        <v>199</v>
      </c>
      <c r="F97" s="3" t="s">
        <v>75</v>
      </c>
      <c r="G97" s="18" t="s">
        <v>17</v>
      </c>
      <c r="H97" s="4">
        <v>166</v>
      </c>
      <c r="I97" s="4">
        <v>38</v>
      </c>
      <c r="J97" s="4">
        <v>90</v>
      </c>
    </row>
    <row r="98" spans="1:10">
      <c r="A98" s="3">
        <v>2</v>
      </c>
      <c r="B98" s="3" t="s">
        <v>448</v>
      </c>
      <c r="C98" s="3">
        <v>5</v>
      </c>
      <c r="D98" s="3" t="s">
        <v>445</v>
      </c>
      <c r="E98" s="3">
        <v>3</v>
      </c>
      <c r="F98" s="3" t="s">
        <v>443</v>
      </c>
      <c r="G98" s="18" t="s">
        <v>15</v>
      </c>
      <c r="H98" s="4">
        <v>1</v>
      </c>
      <c r="I98" s="4">
        <v>1</v>
      </c>
      <c r="J98" s="4">
        <v>1</v>
      </c>
    </row>
    <row r="99" spans="1:10">
      <c r="A99" s="3">
        <v>2</v>
      </c>
      <c r="B99" s="3" t="s">
        <v>448</v>
      </c>
      <c r="C99" s="3">
        <v>5</v>
      </c>
      <c r="D99" s="3" t="s">
        <v>445</v>
      </c>
      <c r="E99" s="3">
        <v>3</v>
      </c>
      <c r="F99" s="3" t="s">
        <v>443</v>
      </c>
      <c r="G99" s="18" t="s">
        <v>17</v>
      </c>
      <c r="H99" s="4">
        <v>1</v>
      </c>
      <c r="I99" s="4">
        <v>1</v>
      </c>
      <c r="J99" s="4">
        <v>1</v>
      </c>
    </row>
    <row r="100" spans="1:10">
      <c r="A100" s="3">
        <v>2</v>
      </c>
      <c r="B100" s="3" t="s">
        <v>448</v>
      </c>
      <c r="C100" s="3">
        <v>5</v>
      </c>
      <c r="D100" s="3" t="s">
        <v>445</v>
      </c>
      <c r="E100" s="3" t="s">
        <v>199</v>
      </c>
      <c r="F100" s="3" t="s">
        <v>75</v>
      </c>
      <c r="G100" s="18" t="s">
        <v>15</v>
      </c>
      <c r="H100" s="4">
        <v>1</v>
      </c>
      <c r="I100" s="4">
        <v>1</v>
      </c>
      <c r="J100" s="4">
        <v>1</v>
      </c>
    </row>
    <row r="101" spans="1:10">
      <c r="A101" s="3">
        <v>2</v>
      </c>
      <c r="B101" s="3" t="s">
        <v>448</v>
      </c>
      <c r="C101" s="3">
        <v>5</v>
      </c>
      <c r="D101" s="3" t="s">
        <v>445</v>
      </c>
      <c r="E101" s="3" t="s">
        <v>199</v>
      </c>
      <c r="F101" s="3" t="s">
        <v>75</v>
      </c>
      <c r="G101" s="18" t="s">
        <v>17</v>
      </c>
      <c r="H101" s="4">
        <v>1</v>
      </c>
      <c r="I101" s="4">
        <v>1</v>
      </c>
      <c r="J101" s="4">
        <v>1</v>
      </c>
    </row>
    <row r="102" spans="1:10">
      <c r="A102" s="3">
        <v>2</v>
      </c>
      <c r="B102" s="3" t="s">
        <v>448</v>
      </c>
      <c r="C102" s="3">
        <v>8</v>
      </c>
      <c r="D102" s="3" t="s">
        <v>207</v>
      </c>
      <c r="E102" s="3">
        <v>3</v>
      </c>
      <c r="F102" s="3" t="s">
        <v>443</v>
      </c>
      <c r="G102" s="18" t="s">
        <v>15</v>
      </c>
      <c r="H102" s="4">
        <v>374</v>
      </c>
      <c r="I102" s="4">
        <v>133</v>
      </c>
      <c r="J102" s="4">
        <v>248</v>
      </c>
    </row>
    <row r="103" spans="1:10">
      <c r="A103" s="3">
        <v>2</v>
      </c>
      <c r="B103" s="3" t="s">
        <v>448</v>
      </c>
      <c r="C103" s="3">
        <v>8</v>
      </c>
      <c r="D103" s="3" t="s">
        <v>207</v>
      </c>
      <c r="E103" s="3">
        <v>3</v>
      </c>
      <c r="F103" s="3" t="s">
        <v>443</v>
      </c>
      <c r="G103" s="18" t="s">
        <v>16</v>
      </c>
      <c r="H103" s="4">
        <v>53</v>
      </c>
      <c r="I103" s="4">
        <v>27</v>
      </c>
      <c r="J103" s="4">
        <v>39</v>
      </c>
    </row>
    <row r="104" spans="1:10">
      <c r="A104" s="3">
        <v>2</v>
      </c>
      <c r="B104" s="3" t="s">
        <v>448</v>
      </c>
      <c r="C104" s="3">
        <v>8</v>
      </c>
      <c r="D104" s="3" t="s">
        <v>207</v>
      </c>
      <c r="E104" s="3">
        <v>3</v>
      </c>
      <c r="F104" s="3" t="s">
        <v>443</v>
      </c>
      <c r="G104" s="18" t="s">
        <v>17</v>
      </c>
      <c r="H104" s="4">
        <v>427</v>
      </c>
      <c r="I104" s="4">
        <v>160</v>
      </c>
      <c r="J104" s="4">
        <v>287</v>
      </c>
    </row>
    <row r="105" spans="1:10">
      <c r="A105" s="3">
        <v>2</v>
      </c>
      <c r="B105" s="3" t="s">
        <v>448</v>
      </c>
      <c r="C105" s="3">
        <v>8</v>
      </c>
      <c r="D105" s="3" t="s">
        <v>207</v>
      </c>
      <c r="E105" s="3">
        <v>4</v>
      </c>
      <c r="F105" s="3" t="s">
        <v>444</v>
      </c>
      <c r="G105" s="18" t="s">
        <v>15</v>
      </c>
      <c r="H105" s="4">
        <v>432</v>
      </c>
      <c r="I105" s="4">
        <v>161</v>
      </c>
      <c r="J105" s="4">
        <v>251</v>
      </c>
    </row>
    <row r="106" spans="1:10">
      <c r="A106" s="3">
        <v>2</v>
      </c>
      <c r="B106" s="3" t="s">
        <v>448</v>
      </c>
      <c r="C106" s="3">
        <v>8</v>
      </c>
      <c r="D106" s="3" t="s">
        <v>207</v>
      </c>
      <c r="E106" s="3">
        <v>4</v>
      </c>
      <c r="F106" s="3" t="s">
        <v>444</v>
      </c>
      <c r="G106" s="18" t="s">
        <v>16</v>
      </c>
      <c r="H106" s="4">
        <v>82</v>
      </c>
      <c r="I106" s="4">
        <v>36</v>
      </c>
      <c r="J106" s="4">
        <v>57</v>
      </c>
    </row>
    <row r="107" spans="1:10">
      <c r="A107" s="3">
        <v>2</v>
      </c>
      <c r="B107" s="3" t="s">
        <v>448</v>
      </c>
      <c r="C107" s="3">
        <v>8</v>
      </c>
      <c r="D107" s="3" t="s">
        <v>207</v>
      </c>
      <c r="E107" s="3">
        <v>4</v>
      </c>
      <c r="F107" s="3" t="s">
        <v>444</v>
      </c>
      <c r="G107" s="18" t="s">
        <v>17</v>
      </c>
      <c r="H107" s="4">
        <v>514</v>
      </c>
      <c r="I107" s="4">
        <v>197</v>
      </c>
      <c r="J107" s="4">
        <v>308</v>
      </c>
    </row>
    <row r="108" spans="1:10">
      <c r="A108" s="3">
        <v>2</v>
      </c>
      <c r="B108" s="3" t="s">
        <v>448</v>
      </c>
      <c r="C108" s="3">
        <v>8</v>
      </c>
      <c r="D108" s="3" t="s">
        <v>207</v>
      </c>
      <c r="E108" s="3" t="s">
        <v>199</v>
      </c>
      <c r="F108" s="3" t="s">
        <v>75</v>
      </c>
      <c r="G108" s="18" t="s">
        <v>15</v>
      </c>
      <c r="H108" s="4">
        <v>806</v>
      </c>
      <c r="I108" s="4">
        <v>294</v>
      </c>
      <c r="J108" s="4">
        <v>499</v>
      </c>
    </row>
    <row r="109" spans="1:10">
      <c r="A109" s="3">
        <v>2</v>
      </c>
      <c r="B109" s="3" t="s">
        <v>448</v>
      </c>
      <c r="C109" s="3">
        <v>8</v>
      </c>
      <c r="D109" s="3" t="s">
        <v>207</v>
      </c>
      <c r="E109" s="3" t="s">
        <v>199</v>
      </c>
      <c r="F109" s="3" t="s">
        <v>75</v>
      </c>
      <c r="G109" s="18" t="s">
        <v>16</v>
      </c>
      <c r="H109" s="4">
        <v>135</v>
      </c>
      <c r="I109" s="4">
        <v>63</v>
      </c>
      <c r="J109" s="4">
        <v>96</v>
      </c>
    </row>
    <row r="110" spans="1:10">
      <c r="A110" s="3">
        <v>2</v>
      </c>
      <c r="B110" s="3" t="s">
        <v>448</v>
      </c>
      <c r="C110" s="3">
        <v>8</v>
      </c>
      <c r="D110" s="3" t="s">
        <v>207</v>
      </c>
      <c r="E110" s="3" t="s">
        <v>199</v>
      </c>
      <c r="F110" s="3" t="s">
        <v>75</v>
      </c>
      <c r="G110" s="18" t="s">
        <v>17</v>
      </c>
      <c r="H110" s="4">
        <v>941</v>
      </c>
      <c r="I110" s="4">
        <v>357</v>
      </c>
      <c r="J110" s="4">
        <v>595</v>
      </c>
    </row>
    <row r="111" spans="1:10">
      <c r="A111" s="3">
        <v>2</v>
      </c>
      <c r="B111" s="3" t="s">
        <v>448</v>
      </c>
      <c r="C111" s="3">
        <v>10</v>
      </c>
      <c r="D111" s="3" t="s">
        <v>447</v>
      </c>
      <c r="E111" s="3">
        <v>3</v>
      </c>
      <c r="F111" s="3" t="s">
        <v>443</v>
      </c>
      <c r="G111" s="18" t="s">
        <v>15</v>
      </c>
      <c r="H111" s="4">
        <v>135</v>
      </c>
      <c r="I111" s="4">
        <v>36</v>
      </c>
      <c r="J111" s="4">
        <v>85</v>
      </c>
    </row>
    <row r="112" spans="1:10">
      <c r="A112" s="3">
        <v>2</v>
      </c>
      <c r="B112" s="3" t="s">
        <v>448</v>
      </c>
      <c r="C112" s="3">
        <v>10</v>
      </c>
      <c r="D112" s="3" t="s">
        <v>447</v>
      </c>
      <c r="E112" s="3">
        <v>3</v>
      </c>
      <c r="F112" s="3" t="s">
        <v>443</v>
      </c>
      <c r="G112" s="18" t="s">
        <v>16</v>
      </c>
      <c r="H112" s="4">
        <v>68</v>
      </c>
      <c r="I112" s="4">
        <v>17</v>
      </c>
      <c r="J112" s="4">
        <v>49</v>
      </c>
    </row>
    <row r="113" spans="1:10">
      <c r="A113" s="3">
        <v>2</v>
      </c>
      <c r="B113" s="3" t="s">
        <v>448</v>
      </c>
      <c r="C113" s="3">
        <v>10</v>
      </c>
      <c r="D113" s="3" t="s">
        <v>447</v>
      </c>
      <c r="E113" s="3">
        <v>3</v>
      </c>
      <c r="F113" s="3" t="s">
        <v>443</v>
      </c>
      <c r="G113" s="18" t="s">
        <v>17</v>
      </c>
      <c r="H113" s="4">
        <v>203</v>
      </c>
      <c r="I113" s="4">
        <v>53</v>
      </c>
      <c r="J113" s="4">
        <v>134</v>
      </c>
    </row>
    <row r="114" spans="1:10">
      <c r="A114" s="3">
        <v>2</v>
      </c>
      <c r="B114" s="3" t="s">
        <v>448</v>
      </c>
      <c r="C114" s="3">
        <v>10</v>
      </c>
      <c r="D114" s="3" t="s">
        <v>447</v>
      </c>
      <c r="E114" s="3">
        <v>4</v>
      </c>
      <c r="F114" s="3" t="s">
        <v>444</v>
      </c>
      <c r="G114" s="18" t="s">
        <v>15</v>
      </c>
      <c r="H114" s="4">
        <v>186</v>
      </c>
      <c r="I114" s="4">
        <v>57</v>
      </c>
      <c r="J114" s="4">
        <v>109</v>
      </c>
    </row>
    <row r="115" spans="1:10">
      <c r="A115" s="3">
        <v>2</v>
      </c>
      <c r="B115" s="3" t="s">
        <v>448</v>
      </c>
      <c r="C115" s="3">
        <v>10</v>
      </c>
      <c r="D115" s="3" t="s">
        <v>447</v>
      </c>
      <c r="E115" s="3">
        <v>4</v>
      </c>
      <c r="F115" s="3" t="s">
        <v>444</v>
      </c>
      <c r="G115" s="18" t="s">
        <v>16</v>
      </c>
      <c r="H115" s="4">
        <v>93</v>
      </c>
      <c r="I115" s="4">
        <v>30</v>
      </c>
      <c r="J115" s="4">
        <v>64</v>
      </c>
    </row>
    <row r="116" spans="1:10">
      <c r="A116" s="3">
        <v>2</v>
      </c>
      <c r="B116" s="3" t="s">
        <v>448</v>
      </c>
      <c r="C116" s="3">
        <v>10</v>
      </c>
      <c r="D116" s="3" t="s">
        <v>447</v>
      </c>
      <c r="E116" s="3">
        <v>4</v>
      </c>
      <c r="F116" s="3" t="s">
        <v>444</v>
      </c>
      <c r="G116" s="18" t="s">
        <v>17</v>
      </c>
      <c r="H116" s="4">
        <v>279</v>
      </c>
      <c r="I116" s="4">
        <v>87</v>
      </c>
      <c r="J116" s="4">
        <v>173</v>
      </c>
    </row>
    <row r="117" spans="1:10">
      <c r="A117" s="3">
        <v>2</v>
      </c>
      <c r="B117" s="3" t="s">
        <v>448</v>
      </c>
      <c r="C117" s="3">
        <v>10</v>
      </c>
      <c r="D117" s="3" t="s">
        <v>447</v>
      </c>
      <c r="E117" s="3" t="s">
        <v>199</v>
      </c>
      <c r="F117" s="3" t="s">
        <v>75</v>
      </c>
      <c r="G117" s="18" t="s">
        <v>15</v>
      </c>
      <c r="H117" s="4">
        <v>321</v>
      </c>
      <c r="I117" s="4">
        <v>93</v>
      </c>
      <c r="J117" s="4">
        <v>194</v>
      </c>
    </row>
    <row r="118" spans="1:10">
      <c r="A118" s="3">
        <v>2</v>
      </c>
      <c r="B118" s="3" t="s">
        <v>448</v>
      </c>
      <c r="C118" s="3">
        <v>10</v>
      </c>
      <c r="D118" s="3" t="s">
        <v>447</v>
      </c>
      <c r="E118" s="3" t="s">
        <v>199</v>
      </c>
      <c r="F118" s="3" t="s">
        <v>75</v>
      </c>
      <c r="G118" s="18" t="s">
        <v>16</v>
      </c>
      <c r="H118" s="4">
        <v>161</v>
      </c>
      <c r="I118" s="4">
        <v>47</v>
      </c>
      <c r="J118" s="4">
        <v>113</v>
      </c>
    </row>
    <row r="119" spans="1:10">
      <c r="A119" s="3">
        <v>2</v>
      </c>
      <c r="B119" s="3" t="s">
        <v>448</v>
      </c>
      <c r="C119" s="3">
        <v>10</v>
      </c>
      <c r="D119" s="3" t="s">
        <v>447</v>
      </c>
      <c r="E119" s="3" t="s">
        <v>199</v>
      </c>
      <c r="F119" s="3" t="s">
        <v>75</v>
      </c>
      <c r="G119" s="18" t="s">
        <v>17</v>
      </c>
      <c r="H119" s="4">
        <v>482</v>
      </c>
      <c r="I119" s="4">
        <v>140</v>
      </c>
      <c r="J119" s="4">
        <v>307</v>
      </c>
    </row>
    <row r="120" spans="1:10">
      <c r="A120" s="3">
        <v>2</v>
      </c>
      <c r="B120" s="3" t="s">
        <v>448</v>
      </c>
      <c r="C120" s="3" t="s">
        <v>199</v>
      </c>
      <c r="D120" s="3" t="s">
        <v>75</v>
      </c>
      <c r="E120" s="3" t="s">
        <v>199</v>
      </c>
      <c r="F120" s="3" t="s">
        <v>75</v>
      </c>
      <c r="G120" s="18" t="s">
        <v>15</v>
      </c>
      <c r="H120" s="4">
        <v>2798</v>
      </c>
      <c r="I120" s="4">
        <v>585</v>
      </c>
      <c r="J120" s="4">
        <v>1467</v>
      </c>
    </row>
    <row r="121" spans="1:10">
      <c r="A121" s="3">
        <v>2</v>
      </c>
      <c r="B121" s="3" t="s">
        <v>448</v>
      </c>
      <c r="C121" s="3" t="s">
        <v>199</v>
      </c>
      <c r="D121" s="3" t="s">
        <v>75</v>
      </c>
      <c r="E121" s="3" t="s">
        <v>199</v>
      </c>
      <c r="F121" s="3" t="s">
        <v>75</v>
      </c>
      <c r="G121" s="18" t="s">
        <v>16</v>
      </c>
      <c r="H121" s="4">
        <v>970</v>
      </c>
      <c r="I121" s="4">
        <v>251</v>
      </c>
      <c r="J121" s="4">
        <v>656</v>
      </c>
    </row>
    <row r="122" spans="1:10">
      <c r="A122" s="3">
        <v>2</v>
      </c>
      <c r="B122" s="3" t="s">
        <v>448</v>
      </c>
      <c r="C122" s="3" t="s">
        <v>199</v>
      </c>
      <c r="D122" s="3" t="s">
        <v>75</v>
      </c>
      <c r="E122" s="3" t="s">
        <v>199</v>
      </c>
      <c r="F122" s="3" t="s">
        <v>75</v>
      </c>
      <c r="G122" s="18" t="s">
        <v>17</v>
      </c>
      <c r="H122" s="4">
        <v>3768</v>
      </c>
      <c r="I122" s="4">
        <v>836</v>
      </c>
      <c r="J122" s="4">
        <v>2123</v>
      </c>
    </row>
    <row r="123" spans="1:10">
      <c r="A123" s="3" t="s">
        <v>449</v>
      </c>
      <c r="B123" s="3" t="s">
        <v>33</v>
      </c>
      <c r="G123" s="18" t="s">
        <v>15</v>
      </c>
      <c r="H123" s="4">
        <v>83312</v>
      </c>
      <c r="I123" s="4">
        <v>45244</v>
      </c>
      <c r="J123" s="4">
        <v>64727</v>
      </c>
    </row>
    <row r="124" spans="1:10">
      <c r="A124" s="3" t="s">
        <v>449</v>
      </c>
      <c r="B124" s="3" t="s">
        <v>33</v>
      </c>
      <c r="G124" s="18" t="s">
        <v>16</v>
      </c>
      <c r="H124" s="4">
        <v>31417</v>
      </c>
      <c r="I124" s="4">
        <v>18138</v>
      </c>
      <c r="J124" s="4">
        <v>25776</v>
      </c>
    </row>
    <row r="125" spans="1:10" s="175" customFormat="1">
      <c r="A125" s="175" t="s">
        <v>449</v>
      </c>
      <c r="B125" s="175" t="s">
        <v>33</v>
      </c>
      <c r="G125" s="174" t="s">
        <v>17</v>
      </c>
      <c r="H125" s="219">
        <v>114729</v>
      </c>
      <c r="I125" s="219">
        <v>63382</v>
      </c>
      <c r="J125" s="219">
        <v>90503</v>
      </c>
    </row>
    <row r="126" spans="1:10">
      <c r="H126" s="4"/>
      <c r="I126" s="3"/>
    </row>
    <row r="127" spans="1:10">
      <c r="H127" s="4"/>
      <c r="I127" s="3"/>
    </row>
    <row r="128" spans="1:10">
      <c r="H128" s="4"/>
      <c r="I128" s="3"/>
    </row>
    <row r="129" spans="8:9">
      <c r="H129" s="4"/>
      <c r="I129" s="3"/>
    </row>
    <row r="130" spans="8:9">
      <c r="H130" s="4"/>
      <c r="I130" s="3"/>
    </row>
    <row r="131" spans="8:9">
      <c r="H131" s="4"/>
      <c r="I131" s="3"/>
    </row>
    <row r="132" spans="8:9">
      <c r="H132" s="4"/>
      <c r="I132" s="3"/>
    </row>
    <row r="133" spans="8:9">
      <c r="H133" s="4"/>
      <c r="I133" s="3"/>
    </row>
    <row r="134" spans="8:9">
      <c r="H134" s="4"/>
      <c r="I134" s="3"/>
    </row>
    <row r="135" spans="8:9">
      <c r="H135" s="4"/>
      <c r="I135" s="3"/>
    </row>
    <row r="136" spans="8:9">
      <c r="H136" s="4"/>
      <c r="I136" s="3"/>
    </row>
    <row r="137" spans="8:9">
      <c r="H137" s="4"/>
      <c r="I137" s="3"/>
    </row>
    <row r="138" spans="8:9">
      <c r="H138" s="4"/>
      <c r="I138" s="3"/>
    </row>
    <row r="139" spans="8:9">
      <c r="H139" s="4"/>
      <c r="I139" s="3"/>
    </row>
    <row r="140" spans="8:9">
      <c r="H140" s="4"/>
      <c r="I140" s="3"/>
    </row>
    <row r="141" spans="8:9">
      <c r="H141" s="4"/>
      <c r="I141" s="3"/>
    </row>
    <row r="142" spans="8:9">
      <c r="H142" s="4"/>
      <c r="I142" s="3"/>
    </row>
    <row r="143" spans="8:9">
      <c r="H143" s="4"/>
      <c r="I143" s="3"/>
    </row>
    <row r="144" spans="8:9">
      <c r="H144" s="4"/>
      <c r="I144" s="3"/>
    </row>
    <row r="145" spans="8:9">
      <c r="H145" s="4"/>
      <c r="I145" s="3"/>
    </row>
    <row r="146" spans="8:9">
      <c r="H146" s="4"/>
      <c r="I146" s="3"/>
    </row>
    <row r="147" spans="8:9">
      <c r="H147" s="4"/>
      <c r="I147" s="3"/>
    </row>
    <row r="148" spans="8:9">
      <c r="H148" s="4"/>
      <c r="I148" s="3"/>
    </row>
    <row r="149" spans="8:9">
      <c r="H149" s="4"/>
      <c r="I149" s="3"/>
    </row>
    <row r="150" spans="8:9">
      <c r="H150" s="4"/>
      <c r="I150" s="3"/>
    </row>
    <row r="151" spans="8:9">
      <c r="H151" s="4"/>
      <c r="I151" s="3"/>
    </row>
    <row r="152" spans="8:9">
      <c r="H152" s="4"/>
      <c r="I152" s="3"/>
    </row>
    <row r="153" spans="8:9">
      <c r="H153" s="4"/>
      <c r="I153" s="3"/>
    </row>
    <row r="154" spans="8:9">
      <c r="H154" s="4"/>
      <c r="I154" s="3"/>
    </row>
    <row r="155" spans="8:9">
      <c r="H155" s="4"/>
      <c r="I155" s="3"/>
    </row>
    <row r="156" spans="8:9">
      <c r="H156" s="4"/>
      <c r="I156" s="3"/>
    </row>
    <row r="157" spans="8:9">
      <c r="H157" s="4"/>
      <c r="I157" s="3"/>
    </row>
    <row r="158" spans="8:9">
      <c r="H158" s="4"/>
      <c r="I158" s="3"/>
    </row>
    <row r="159" spans="8:9">
      <c r="H159" s="4"/>
      <c r="I159" s="3"/>
    </row>
    <row r="160" spans="8:9">
      <c r="H160" s="4"/>
      <c r="I160" s="3"/>
    </row>
    <row r="161" spans="8:9">
      <c r="H161" s="4"/>
      <c r="I161" s="3"/>
    </row>
    <row r="162" spans="8:9">
      <c r="H162" s="4"/>
      <c r="I162" s="3"/>
    </row>
    <row r="163" spans="8:9">
      <c r="H163" s="4"/>
      <c r="I163" s="3"/>
    </row>
    <row r="164" spans="8:9">
      <c r="H164" s="4"/>
      <c r="I164" s="3"/>
    </row>
    <row r="165" spans="8:9">
      <c r="H165" s="4"/>
      <c r="I165" s="3"/>
    </row>
    <row r="166" spans="8:9">
      <c r="H166" s="4"/>
      <c r="I166" s="3"/>
    </row>
    <row r="167" spans="8:9">
      <c r="H167" s="4"/>
      <c r="I167" s="3"/>
    </row>
    <row r="168" spans="8:9">
      <c r="H168" s="4"/>
      <c r="I168" s="3"/>
    </row>
    <row r="169" spans="8:9">
      <c r="H169" s="4"/>
      <c r="I169" s="3"/>
    </row>
    <row r="170" spans="8:9">
      <c r="H170" s="4"/>
      <c r="I170" s="3"/>
    </row>
    <row r="171" spans="8:9">
      <c r="H171" s="4"/>
      <c r="I171" s="3"/>
    </row>
    <row r="172" spans="8:9">
      <c r="H172" s="4"/>
      <c r="I172" s="3"/>
    </row>
    <row r="173" spans="8:9">
      <c r="H173" s="4"/>
      <c r="I173" s="3"/>
    </row>
    <row r="174" spans="8:9">
      <c r="H174" s="4"/>
      <c r="I174" s="3"/>
    </row>
    <row r="175" spans="8:9">
      <c r="H175" s="4"/>
      <c r="I175" s="3"/>
    </row>
    <row r="176" spans="8:9">
      <c r="H176" s="4"/>
      <c r="I176" s="3"/>
    </row>
    <row r="177" spans="8:9">
      <c r="H177" s="4"/>
      <c r="I177" s="3"/>
    </row>
    <row r="178" spans="8:9">
      <c r="H178" s="4"/>
      <c r="I178" s="3"/>
    </row>
    <row r="179" spans="8:9">
      <c r="H179" s="4"/>
      <c r="I179" s="3"/>
    </row>
    <row r="180" spans="8:9">
      <c r="H180" s="4"/>
      <c r="I180" s="3"/>
    </row>
    <row r="181" spans="8:9">
      <c r="H181" s="4"/>
      <c r="I181" s="3"/>
    </row>
    <row r="182" spans="8:9">
      <c r="H182" s="4"/>
      <c r="I182" s="3"/>
    </row>
    <row r="183" spans="8:9">
      <c r="H183" s="4"/>
      <c r="I183" s="3"/>
    </row>
    <row r="184" spans="8:9">
      <c r="H184" s="4"/>
      <c r="I184" s="3"/>
    </row>
    <row r="185" spans="8:9">
      <c r="H185" s="4"/>
      <c r="I185" s="3"/>
    </row>
    <row r="186" spans="8:9">
      <c r="H186" s="4"/>
      <c r="I186" s="3"/>
    </row>
    <row r="187" spans="8:9">
      <c r="H187" s="4"/>
      <c r="I187" s="3"/>
    </row>
    <row r="188" spans="8:9">
      <c r="H188" s="4"/>
      <c r="I188" s="3"/>
    </row>
    <row r="189" spans="8:9">
      <c r="H189" s="4"/>
      <c r="I189" s="3"/>
    </row>
    <row r="190" spans="8:9">
      <c r="H190" s="4"/>
      <c r="I190" s="3"/>
    </row>
    <row r="191" spans="8:9">
      <c r="H191" s="4"/>
      <c r="I191" s="3"/>
    </row>
    <row r="192" spans="8:9">
      <c r="H192" s="4"/>
      <c r="I192" s="3"/>
    </row>
    <row r="193" spans="8:9">
      <c r="H193" s="4"/>
      <c r="I193" s="3"/>
    </row>
    <row r="194" spans="8:9">
      <c r="H194" s="4"/>
      <c r="I194" s="3"/>
    </row>
    <row r="195" spans="8:9">
      <c r="H195" s="4"/>
      <c r="I195" s="3"/>
    </row>
    <row r="196" spans="8:9">
      <c r="H196" s="4"/>
      <c r="I196" s="3"/>
    </row>
    <row r="197" spans="8:9">
      <c r="H197" s="4"/>
      <c r="I197" s="3"/>
    </row>
    <row r="198" spans="8:9">
      <c r="H198" s="4"/>
      <c r="I198" s="3"/>
    </row>
    <row r="199" spans="8:9">
      <c r="H199" s="4"/>
      <c r="I199" s="3"/>
    </row>
    <row r="200" spans="8:9">
      <c r="H200" s="4"/>
      <c r="I200" s="3"/>
    </row>
    <row r="201" spans="8:9">
      <c r="H201" s="4"/>
      <c r="I201" s="3"/>
    </row>
    <row r="202" spans="8:9">
      <c r="H202" s="4"/>
      <c r="I202" s="3"/>
    </row>
    <row r="203" spans="8:9">
      <c r="H203" s="4"/>
      <c r="I203" s="3"/>
    </row>
    <row r="204" spans="8:9">
      <c r="H204" s="4"/>
      <c r="I204" s="3"/>
    </row>
    <row r="205" spans="8:9">
      <c r="H205" s="4"/>
      <c r="I205" s="3"/>
    </row>
    <row r="206" spans="8:9">
      <c r="H206" s="4"/>
      <c r="I206" s="3"/>
    </row>
    <row r="207" spans="8:9">
      <c r="H207" s="4"/>
      <c r="I207" s="3"/>
    </row>
    <row r="208" spans="8:9">
      <c r="H208" s="4"/>
      <c r="I208" s="3"/>
    </row>
    <row r="209" spans="8:9">
      <c r="H209" s="4"/>
      <c r="I209" s="3"/>
    </row>
    <row r="210" spans="8:9">
      <c r="H210" s="4"/>
      <c r="I210" s="3"/>
    </row>
    <row r="211" spans="8:9">
      <c r="H211" s="4"/>
      <c r="I211" s="3"/>
    </row>
    <row r="212" spans="8:9">
      <c r="H212" s="4"/>
      <c r="I212" s="3"/>
    </row>
    <row r="213" spans="8:9">
      <c r="H213" s="4"/>
      <c r="I213" s="3"/>
    </row>
    <row r="214" spans="8:9">
      <c r="H214" s="4"/>
      <c r="I214" s="3"/>
    </row>
    <row r="215" spans="8:9">
      <c r="H215" s="4"/>
      <c r="I215" s="3"/>
    </row>
    <row r="216" spans="8:9">
      <c r="H216" s="4"/>
      <c r="I216" s="3"/>
    </row>
    <row r="217" spans="8:9">
      <c r="H217" s="4"/>
      <c r="I217" s="3"/>
    </row>
    <row r="218" spans="8:9">
      <c r="H218" s="4"/>
      <c r="I218" s="3"/>
    </row>
    <row r="219" spans="8:9">
      <c r="H219" s="4"/>
      <c r="I219" s="3"/>
    </row>
    <row r="220" spans="8:9">
      <c r="H220" s="4"/>
      <c r="I220" s="3"/>
    </row>
    <row r="221" spans="8:9">
      <c r="H221" s="4"/>
      <c r="I221" s="3"/>
    </row>
    <row r="222" spans="8:9">
      <c r="H222" s="4"/>
      <c r="I222" s="3"/>
    </row>
    <row r="223" spans="8:9">
      <c r="H223" s="4"/>
      <c r="I223" s="3"/>
    </row>
    <row r="224" spans="8:9">
      <c r="H224" s="4"/>
      <c r="I224" s="3"/>
    </row>
    <row r="225" spans="8:9">
      <c r="H225" s="4"/>
      <c r="I225" s="3"/>
    </row>
    <row r="226" spans="8:9">
      <c r="H226" s="4"/>
      <c r="I226" s="3"/>
    </row>
    <row r="227" spans="8:9">
      <c r="H227" s="4"/>
      <c r="I227" s="3"/>
    </row>
    <row r="228" spans="8:9">
      <c r="H228" s="4"/>
      <c r="I228" s="3"/>
    </row>
    <row r="229" spans="8:9">
      <c r="H229" s="4"/>
      <c r="I229" s="3"/>
    </row>
    <row r="230" spans="8:9">
      <c r="H230" s="4"/>
      <c r="I230" s="3"/>
    </row>
    <row r="231" spans="8:9">
      <c r="H231" s="4"/>
      <c r="I231" s="3"/>
    </row>
    <row r="232" spans="8:9">
      <c r="H232" s="4"/>
      <c r="I232" s="3"/>
    </row>
    <row r="233" spans="8:9">
      <c r="H233" s="4"/>
      <c r="I233" s="3"/>
    </row>
    <row r="234" spans="8:9">
      <c r="H234" s="4"/>
      <c r="I234" s="3"/>
    </row>
    <row r="235" spans="8:9">
      <c r="H235" s="4"/>
      <c r="I235" s="3"/>
    </row>
    <row r="236" spans="8:9">
      <c r="H236" s="4"/>
      <c r="I236" s="3"/>
    </row>
    <row r="237" spans="8:9">
      <c r="H237" s="4"/>
      <c r="I237" s="3"/>
    </row>
    <row r="238" spans="8:9">
      <c r="H238" s="4"/>
      <c r="I238" s="3"/>
    </row>
    <row r="239" spans="8:9">
      <c r="H239" s="4"/>
      <c r="I239" s="3"/>
    </row>
    <row r="240" spans="8:9">
      <c r="H240" s="4"/>
      <c r="I240" s="3"/>
    </row>
    <row r="241" spans="8:9">
      <c r="H241" s="4"/>
      <c r="I241" s="3"/>
    </row>
    <row r="242" spans="8:9">
      <c r="H242" s="4"/>
      <c r="I242" s="3"/>
    </row>
    <row r="243" spans="8:9">
      <c r="H243" s="4"/>
      <c r="I243" s="3"/>
    </row>
    <row r="244" spans="8:9">
      <c r="H244" s="4"/>
      <c r="I244" s="3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2:I85"/>
  <sheetViews>
    <sheetView workbookViewId="0">
      <selection activeCell="L21" sqref="L21"/>
    </sheetView>
  </sheetViews>
  <sheetFormatPr baseColWidth="10" defaultRowHeight="14.25"/>
  <cols>
    <col min="1" max="1" width="13.625" style="258" customWidth="1"/>
    <col min="2" max="3" width="13.25" style="258" customWidth="1"/>
    <col min="4" max="4" width="12.625" style="258" bestFit="1" customWidth="1"/>
    <col min="5" max="5" width="12.625" style="258" customWidth="1"/>
    <col min="6" max="6" width="14" style="258" bestFit="1" customWidth="1"/>
    <col min="7" max="7" width="14" style="258" customWidth="1"/>
    <col min="8" max="8" width="14" style="258" bestFit="1" customWidth="1"/>
    <col min="9" max="9" width="14" style="258" customWidth="1"/>
    <col min="10" max="16384" width="11" style="258"/>
  </cols>
  <sheetData>
    <row r="2" spans="1:9">
      <c r="A2" s="257" t="s">
        <v>454</v>
      </c>
    </row>
    <row r="3" spans="1:9">
      <c r="A3" s="259" t="s">
        <v>455</v>
      </c>
    </row>
    <row r="4" spans="1:9" ht="15">
      <c r="A4" s="260" t="s">
        <v>3</v>
      </c>
    </row>
    <row r="5" spans="1:9" ht="15">
      <c r="A5" s="260" t="s">
        <v>456</v>
      </c>
    </row>
    <row r="7" spans="1:9" ht="15" thickBot="1"/>
    <row r="8" spans="1:9" ht="15.75" customHeight="1">
      <c r="B8" s="365" t="s">
        <v>13</v>
      </c>
      <c r="C8" s="366"/>
      <c r="D8" s="366"/>
      <c r="E8" s="366"/>
      <c r="F8" s="366"/>
      <c r="G8" s="366"/>
      <c r="H8" s="366"/>
      <c r="I8" s="367"/>
    </row>
    <row r="9" spans="1:9" ht="15.75">
      <c r="B9" s="368">
        <v>2000</v>
      </c>
      <c r="C9" s="369"/>
      <c r="D9" s="369">
        <v>2005</v>
      </c>
      <c r="E9" s="369"/>
      <c r="F9" s="369">
        <v>2010</v>
      </c>
      <c r="G9" s="369"/>
      <c r="H9" s="369">
        <v>2014</v>
      </c>
      <c r="I9" s="370"/>
    </row>
    <row r="10" spans="1:9" ht="15.75">
      <c r="B10" s="261" t="s">
        <v>457</v>
      </c>
      <c r="C10" s="262" t="s">
        <v>458</v>
      </c>
      <c r="D10" s="262" t="s">
        <v>457</v>
      </c>
      <c r="E10" s="262" t="s">
        <v>458</v>
      </c>
      <c r="F10" s="262" t="s">
        <v>457</v>
      </c>
      <c r="G10" s="262" t="s">
        <v>458</v>
      </c>
      <c r="H10" s="262" t="s">
        <v>457</v>
      </c>
      <c r="I10" s="263" t="s">
        <v>458</v>
      </c>
    </row>
    <row r="11" spans="1:9" ht="15.75">
      <c r="A11" s="264" t="s">
        <v>459</v>
      </c>
      <c r="B11" s="265">
        <v>35630</v>
      </c>
      <c r="C11" s="266">
        <v>275</v>
      </c>
      <c r="D11" s="266">
        <v>32359</v>
      </c>
      <c r="E11" s="266">
        <v>260</v>
      </c>
      <c r="F11" s="266">
        <v>31673</v>
      </c>
      <c r="G11" s="266">
        <v>596</v>
      </c>
      <c r="H11" s="266">
        <v>35949</v>
      </c>
      <c r="I11" s="267">
        <v>832</v>
      </c>
    </row>
    <row r="12" spans="1:9" ht="15.75">
      <c r="A12" s="264" t="s">
        <v>460</v>
      </c>
      <c r="B12" s="268">
        <v>1689</v>
      </c>
      <c r="C12" s="269">
        <v>89</v>
      </c>
      <c r="D12" s="269">
        <v>4322</v>
      </c>
      <c r="E12" s="269">
        <v>249</v>
      </c>
      <c r="F12" s="269">
        <v>6757</v>
      </c>
      <c r="G12" s="269">
        <v>976</v>
      </c>
      <c r="H12" s="269">
        <v>5499</v>
      </c>
      <c r="I12" s="270">
        <v>1146</v>
      </c>
    </row>
    <row r="13" spans="1:9" ht="16.5" thickBot="1">
      <c r="A13" s="271" t="s">
        <v>48</v>
      </c>
      <c r="B13" s="272">
        <f t="shared" ref="B13:I13" si="0">SUM(B11:B12)</f>
        <v>37319</v>
      </c>
      <c r="C13" s="273">
        <f t="shared" si="0"/>
        <v>364</v>
      </c>
      <c r="D13" s="273">
        <f t="shared" si="0"/>
        <v>36681</v>
      </c>
      <c r="E13" s="273">
        <f t="shared" si="0"/>
        <v>509</v>
      </c>
      <c r="F13" s="273">
        <f t="shared" si="0"/>
        <v>38430</v>
      </c>
      <c r="G13" s="273">
        <f t="shared" si="0"/>
        <v>1572</v>
      </c>
      <c r="H13" s="273">
        <f t="shared" si="0"/>
        <v>41448</v>
      </c>
      <c r="I13" s="274">
        <f t="shared" si="0"/>
        <v>1978</v>
      </c>
    </row>
    <row r="15" spans="1:9" ht="15" thickBot="1"/>
    <row r="16" spans="1:9" ht="15.75">
      <c r="B16" s="365" t="s">
        <v>13</v>
      </c>
      <c r="C16" s="366"/>
      <c r="D16" s="366"/>
      <c r="E16" s="366"/>
      <c r="F16" s="366"/>
      <c r="G16" s="366"/>
      <c r="H16" s="366"/>
      <c r="I16" s="367"/>
    </row>
    <row r="17" spans="1:9" ht="15.75">
      <c r="B17" s="368">
        <v>2000</v>
      </c>
      <c r="C17" s="369"/>
      <c r="D17" s="369">
        <v>2005</v>
      </c>
      <c r="E17" s="369"/>
      <c r="F17" s="369">
        <v>2010</v>
      </c>
      <c r="G17" s="369"/>
      <c r="H17" s="369">
        <v>2014</v>
      </c>
      <c r="I17" s="370"/>
    </row>
    <row r="18" spans="1:9" ht="15.75">
      <c r="B18" s="261" t="s">
        <v>457</v>
      </c>
      <c r="C18" s="262" t="s">
        <v>458</v>
      </c>
      <c r="D18" s="262" t="s">
        <v>457</v>
      </c>
      <c r="E18" s="262" t="s">
        <v>458</v>
      </c>
      <c r="F18" s="262" t="s">
        <v>457</v>
      </c>
      <c r="G18" s="262" t="s">
        <v>458</v>
      </c>
      <c r="H18" s="262" t="s">
        <v>457</v>
      </c>
      <c r="I18" s="263" t="s">
        <v>458</v>
      </c>
    </row>
    <row r="19" spans="1:9" ht="15.75">
      <c r="A19" s="264" t="s">
        <v>459</v>
      </c>
      <c r="B19" s="275">
        <f t="shared" ref="B19:I19" si="1">B11/B13</f>
        <v>0.95474155256035798</v>
      </c>
      <c r="C19" s="276">
        <f t="shared" si="1"/>
        <v>0.75549450549450547</v>
      </c>
      <c r="D19" s="276">
        <f t="shared" si="1"/>
        <v>0.88217333224285055</v>
      </c>
      <c r="E19" s="276">
        <f t="shared" si="1"/>
        <v>0.51080550098231825</v>
      </c>
      <c r="F19" s="276">
        <f t="shared" si="1"/>
        <v>0.82417382253447824</v>
      </c>
      <c r="G19" s="276">
        <f t="shared" si="1"/>
        <v>0.37913486005089059</v>
      </c>
      <c r="H19" s="276">
        <f t="shared" si="1"/>
        <v>0.86732773595830925</v>
      </c>
      <c r="I19" s="277">
        <f t="shared" si="1"/>
        <v>0.42062689585439839</v>
      </c>
    </row>
    <row r="20" spans="1:9" ht="15.75">
      <c r="A20" s="264" t="s">
        <v>460</v>
      </c>
      <c r="B20" s="278">
        <f t="shared" ref="B20:I20" si="2">B12/B13</f>
        <v>4.5258447439642004E-2</v>
      </c>
      <c r="C20" s="279">
        <f t="shared" si="2"/>
        <v>0.2445054945054945</v>
      </c>
      <c r="D20" s="279">
        <f t="shared" si="2"/>
        <v>0.11782666775714948</v>
      </c>
      <c r="E20" s="279">
        <f t="shared" si="2"/>
        <v>0.48919449901768175</v>
      </c>
      <c r="F20" s="279">
        <f t="shared" si="2"/>
        <v>0.17582617746552173</v>
      </c>
      <c r="G20" s="279">
        <f t="shared" si="2"/>
        <v>0.62086513994910941</v>
      </c>
      <c r="H20" s="279">
        <f t="shared" si="2"/>
        <v>0.1326722640416908</v>
      </c>
      <c r="I20" s="280">
        <f t="shared" si="2"/>
        <v>0.57937310414560161</v>
      </c>
    </row>
    <row r="21" spans="1:9" ht="16.5" thickBot="1">
      <c r="A21" s="271" t="s">
        <v>48</v>
      </c>
      <c r="B21" s="281">
        <f t="shared" ref="B21:I21" si="3">SUM(B19:B20)</f>
        <v>1</v>
      </c>
      <c r="C21" s="282">
        <f t="shared" si="3"/>
        <v>1</v>
      </c>
      <c r="D21" s="282">
        <f t="shared" si="3"/>
        <v>1</v>
      </c>
      <c r="E21" s="282">
        <f t="shared" si="3"/>
        <v>1</v>
      </c>
      <c r="F21" s="282">
        <f t="shared" si="3"/>
        <v>1</v>
      </c>
      <c r="G21" s="282">
        <f t="shared" si="3"/>
        <v>1</v>
      </c>
      <c r="H21" s="282">
        <f t="shared" si="3"/>
        <v>1</v>
      </c>
      <c r="I21" s="283">
        <f t="shared" si="3"/>
        <v>1</v>
      </c>
    </row>
    <row r="23" spans="1:9" ht="15" thickBot="1"/>
    <row r="24" spans="1:9" ht="15.75">
      <c r="B24" s="371" t="s">
        <v>461</v>
      </c>
      <c r="C24" s="372"/>
      <c r="D24" s="372"/>
      <c r="E24" s="372"/>
      <c r="F24" s="372"/>
      <c r="G24" s="372"/>
      <c r="H24" s="372"/>
      <c r="I24" s="373"/>
    </row>
    <row r="25" spans="1:9" ht="15.75">
      <c r="B25" s="361">
        <v>2000</v>
      </c>
      <c r="C25" s="362"/>
      <c r="D25" s="363">
        <v>2005</v>
      </c>
      <c r="E25" s="362"/>
      <c r="F25" s="363">
        <v>2010</v>
      </c>
      <c r="G25" s="362"/>
      <c r="H25" s="363">
        <v>2014</v>
      </c>
      <c r="I25" s="364"/>
    </row>
    <row r="26" spans="1:9" ht="15.75">
      <c r="B26" s="284" t="s">
        <v>457</v>
      </c>
      <c r="C26" s="285" t="s">
        <v>458</v>
      </c>
      <c r="D26" s="285" t="s">
        <v>457</v>
      </c>
      <c r="E26" s="285" t="s">
        <v>458</v>
      </c>
      <c r="F26" s="285" t="s">
        <v>457</v>
      </c>
      <c r="G26" s="285" t="s">
        <v>458</v>
      </c>
      <c r="H26" s="285" t="s">
        <v>457</v>
      </c>
      <c r="I26" s="263" t="s">
        <v>458</v>
      </c>
    </row>
    <row r="27" spans="1:9" ht="15.75">
      <c r="A27" s="264" t="s">
        <v>459</v>
      </c>
      <c r="B27" s="265">
        <v>1019</v>
      </c>
      <c r="C27" s="266">
        <v>16</v>
      </c>
      <c r="D27" s="266">
        <v>1788</v>
      </c>
      <c r="E27" s="266">
        <v>46</v>
      </c>
      <c r="F27" s="266">
        <v>1108</v>
      </c>
      <c r="G27" s="266">
        <v>40</v>
      </c>
      <c r="H27" s="266">
        <v>881</v>
      </c>
      <c r="I27" s="267">
        <v>35</v>
      </c>
    </row>
    <row r="28" spans="1:9" ht="15.75">
      <c r="A28" s="264" t="s">
        <v>460</v>
      </c>
      <c r="B28" s="268">
        <v>12613</v>
      </c>
      <c r="C28" s="269">
        <v>517</v>
      </c>
      <c r="D28" s="269">
        <v>7601</v>
      </c>
      <c r="E28" s="269">
        <v>269</v>
      </c>
      <c r="F28" s="269">
        <v>2211</v>
      </c>
      <c r="G28" s="269">
        <v>445</v>
      </c>
      <c r="H28" s="269">
        <v>1746</v>
      </c>
      <c r="I28" s="270">
        <v>432</v>
      </c>
    </row>
    <row r="29" spans="1:9" ht="16.5" thickBot="1">
      <c r="A29" s="271" t="s">
        <v>48</v>
      </c>
      <c r="B29" s="272">
        <f t="shared" ref="B29:I29" si="4">SUM(B27:B28)</f>
        <v>13632</v>
      </c>
      <c r="C29" s="273">
        <f t="shared" si="4"/>
        <v>533</v>
      </c>
      <c r="D29" s="273">
        <f t="shared" si="4"/>
        <v>9389</v>
      </c>
      <c r="E29" s="273">
        <f t="shared" si="4"/>
        <v>315</v>
      </c>
      <c r="F29" s="273">
        <f t="shared" si="4"/>
        <v>3319</v>
      </c>
      <c r="G29" s="273">
        <f t="shared" si="4"/>
        <v>485</v>
      </c>
      <c r="H29" s="273">
        <f t="shared" si="4"/>
        <v>2627</v>
      </c>
      <c r="I29" s="274">
        <f t="shared" si="4"/>
        <v>467</v>
      </c>
    </row>
    <row r="31" spans="1:9" ht="15" thickBot="1"/>
    <row r="32" spans="1:9" ht="15.75">
      <c r="B32" s="371" t="s">
        <v>461</v>
      </c>
      <c r="C32" s="372"/>
      <c r="D32" s="372"/>
      <c r="E32" s="372"/>
      <c r="F32" s="372"/>
      <c r="G32" s="372"/>
      <c r="H32" s="372"/>
      <c r="I32" s="373"/>
    </row>
    <row r="33" spans="1:9" ht="15.75">
      <c r="B33" s="361">
        <v>2000</v>
      </c>
      <c r="C33" s="362"/>
      <c r="D33" s="363">
        <v>2005</v>
      </c>
      <c r="E33" s="362"/>
      <c r="F33" s="363">
        <v>2010</v>
      </c>
      <c r="G33" s="362"/>
      <c r="H33" s="363">
        <v>2014</v>
      </c>
      <c r="I33" s="364"/>
    </row>
    <row r="34" spans="1:9" ht="15.75">
      <c r="B34" s="284" t="s">
        <v>457</v>
      </c>
      <c r="C34" s="285" t="s">
        <v>458</v>
      </c>
      <c r="D34" s="285" t="s">
        <v>457</v>
      </c>
      <c r="E34" s="285" t="s">
        <v>458</v>
      </c>
      <c r="F34" s="285" t="s">
        <v>457</v>
      </c>
      <c r="G34" s="285" t="s">
        <v>458</v>
      </c>
      <c r="H34" s="285" t="s">
        <v>457</v>
      </c>
      <c r="I34" s="263" t="s">
        <v>458</v>
      </c>
    </row>
    <row r="35" spans="1:9" ht="15.75">
      <c r="A35" s="264" t="s">
        <v>459</v>
      </c>
      <c r="B35" s="275">
        <f t="shared" ref="B35:I35" si="5">B27/B29</f>
        <v>7.4750586854460094E-2</v>
      </c>
      <c r="C35" s="276">
        <f t="shared" si="5"/>
        <v>3.0018761726078799E-2</v>
      </c>
      <c r="D35" s="276">
        <f t="shared" si="5"/>
        <v>0.19043561614655447</v>
      </c>
      <c r="E35" s="276">
        <f t="shared" si="5"/>
        <v>0.14603174603174604</v>
      </c>
      <c r="F35" s="276">
        <f t="shared" si="5"/>
        <v>0.33383549261825851</v>
      </c>
      <c r="G35" s="276">
        <f t="shared" si="5"/>
        <v>8.247422680412371E-2</v>
      </c>
      <c r="H35" s="276">
        <f t="shared" si="5"/>
        <v>0.33536353254663115</v>
      </c>
      <c r="I35" s="277">
        <f t="shared" si="5"/>
        <v>7.4946466809421838E-2</v>
      </c>
    </row>
    <row r="36" spans="1:9" ht="15.75">
      <c r="A36" s="264" t="s">
        <v>460</v>
      </c>
      <c r="B36" s="278">
        <f t="shared" ref="B36:I36" si="6">B28/B29</f>
        <v>0.92524941314553988</v>
      </c>
      <c r="C36" s="279">
        <f t="shared" si="6"/>
        <v>0.96998123827392124</v>
      </c>
      <c r="D36" s="279">
        <f t="shared" si="6"/>
        <v>0.80956438385344553</v>
      </c>
      <c r="E36" s="279">
        <f t="shared" si="6"/>
        <v>0.85396825396825393</v>
      </c>
      <c r="F36" s="279">
        <f t="shared" si="6"/>
        <v>0.66616450738174149</v>
      </c>
      <c r="G36" s="279">
        <f t="shared" si="6"/>
        <v>0.91752577319587625</v>
      </c>
      <c r="H36" s="279">
        <f t="shared" si="6"/>
        <v>0.66463646745336891</v>
      </c>
      <c r="I36" s="280">
        <f t="shared" si="6"/>
        <v>0.92505353319057815</v>
      </c>
    </row>
    <row r="37" spans="1:9" ht="16.5" thickBot="1">
      <c r="A37" s="271" t="s">
        <v>48</v>
      </c>
      <c r="B37" s="281">
        <f t="shared" ref="B37:I37" si="7">SUM(B35:B36)</f>
        <v>1</v>
      </c>
      <c r="C37" s="282">
        <f t="shared" si="7"/>
        <v>1</v>
      </c>
      <c r="D37" s="282">
        <f t="shared" si="7"/>
        <v>1</v>
      </c>
      <c r="E37" s="282">
        <f t="shared" si="7"/>
        <v>1</v>
      </c>
      <c r="F37" s="282">
        <f t="shared" si="7"/>
        <v>1</v>
      </c>
      <c r="G37" s="282">
        <f t="shared" si="7"/>
        <v>1</v>
      </c>
      <c r="H37" s="282">
        <f t="shared" si="7"/>
        <v>1</v>
      </c>
      <c r="I37" s="283">
        <f t="shared" si="7"/>
        <v>1</v>
      </c>
    </row>
    <row r="39" spans="1:9" ht="15" thickBot="1"/>
    <row r="40" spans="1:9" ht="15.75">
      <c r="B40" s="371" t="s">
        <v>462</v>
      </c>
      <c r="C40" s="372"/>
      <c r="D40" s="372"/>
      <c r="E40" s="372"/>
      <c r="F40" s="372"/>
      <c r="G40" s="372"/>
      <c r="H40" s="372"/>
      <c r="I40" s="373"/>
    </row>
    <row r="41" spans="1:9" ht="15.75">
      <c r="B41" s="361">
        <v>2000</v>
      </c>
      <c r="C41" s="362"/>
      <c r="D41" s="363">
        <v>2005</v>
      </c>
      <c r="E41" s="362"/>
      <c r="F41" s="363">
        <v>2010</v>
      </c>
      <c r="G41" s="362"/>
      <c r="H41" s="363">
        <v>2014</v>
      </c>
      <c r="I41" s="364"/>
    </row>
    <row r="42" spans="1:9" ht="15.75">
      <c r="B42" s="284" t="s">
        <v>457</v>
      </c>
      <c r="C42" s="285" t="s">
        <v>458</v>
      </c>
      <c r="D42" s="285" t="s">
        <v>457</v>
      </c>
      <c r="E42" s="285" t="s">
        <v>458</v>
      </c>
      <c r="F42" s="285" t="s">
        <v>457</v>
      </c>
      <c r="G42" s="285" t="s">
        <v>458</v>
      </c>
      <c r="H42" s="285" t="s">
        <v>457</v>
      </c>
      <c r="I42" s="263" t="s">
        <v>458</v>
      </c>
    </row>
    <row r="43" spans="1:9" ht="15.75">
      <c r="A43" s="264" t="s">
        <v>459</v>
      </c>
      <c r="B43" s="265">
        <v>23837</v>
      </c>
      <c r="C43" s="266">
        <v>1837</v>
      </c>
      <c r="D43" s="266">
        <v>22745</v>
      </c>
      <c r="E43" s="266">
        <v>3609</v>
      </c>
      <c r="F43" s="266">
        <v>22086</v>
      </c>
      <c r="G43" s="266">
        <v>1491</v>
      </c>
      <c r="H43" s="266">
        <v>25283</v>
      </c>
      <c r="I43" s="267">
        <v>1111</v>
      </c>
    </row>
    <row r="44" spans="1:9" ht="15.75">
      <c r="A44" s="264" t="s">
        <v>460</v>
      </c>
      <c r="B44" s="268">
        <v>40911</v>
      </c>
      <c r="C44" s="269">
        <v>29983</v>
      </c>
      <c r="D44" s="269">
        <v>47814</v>
      </c>
      <c r="E44" s="269">
        <v>32759</v>
      </c>
      <c r="F44" s="269">
        <v>65456</v>
      </c>
      <c r="G44" s="269">
        <v>59923</v>
      </c>
      <c r="H44" s="269">
        <v>77433</v>
      </c>
      <c r="I44" s="270">
        <v>69263</v>
      </c>
    </row>
    <row r="45" spans="1:9" ht="16.5" thickBot="1">
      <c r="A45" s="271" t="s">
        <v>48</v>
      </c>
      <c r="B45" s="272">
        <f t="shared" ref="B45:I45" si="8">SUM(B43:B44)</f>
        <v>64748</v>
      </c>
      <c r="C45" s="273">
        <f t="shared" si="8"/>
        <v>31820</v>
      </c>
      <c r="D45" s="273">
        <f t="shared" si="8"/>
        <v>70559</v>
      </c>
      <c r="E45" s="273">
        <f t="shared" si="8"/>
        <v>36368</v>
      </c>
      <c r="F45" s="273">
        <f t="shared" si="8"/>
        <v>87542</v>
      </c>
      <c r="G45" s="273">
        <f t="shared" si="8"/>
        <v>61414</v>
      </c>
      <c r="H45" s="273">
        <f t="shared" si="8"/>
        <v>102716</v>
      </c>
      <c r="I45" s="274">
        <f t="shared" si="8"/>
        <v>70374</v>
      </c>
    </row>
    <row r="47" spans="1:9" ht="15" thickBot="1"/>
    <row r="48" spans="1:9" ht="15.75">
      <c r="B48" s="371" t="s">
        <v>462</v>
      </c>
      <c r="C48" s="372"/>
      <c r="D48" s="372"/>
      <c r="E48" s="372"/>
      <c r="F48" s="372"/>
      <c r="G48" s="372"/>
      <c r="H48" s="372"/>
      <c r="I48" s="373"/>
    </row>
    <row r="49" spans="1:9" ht="15.75">
      <c r="B49" s="361">
        <v>2000</v>
      </c>
      <c r="C49" s="362"/>
      <c r="D49" s="363">
        <v>2005</v>
      </c>
      <c r="E49" s="362"/>
      <c r="F49" s="363">
        <v>2010</v>
      </c>
      <c r="G49" s="362"/>
      <c r="H49" s="363">
        <v>2014</v>
      </c>
      <c r="I49" s="364"/>
    </row>
    <row r="50" spans="1:9" ht="15.75">
      <c r="B50" s="284" t="s">
        <v>457</v>
      </c>
      <c r="C50" s="285" t="s">
        <v>458</v>
      </c>
      <c r="D50" s="285" t="s">
        <v>457</v>
      </c>
      <c r="E50" s="285" t="s">
        <v>458</v>
      </c>
      <c r="F50" s="285" t="s">
        <v>457</v>
      </c>
      <c r="G50" s="285" t="s">
        <v>458</v>
      </c>
      <c r="H50" s="285" t="s">
        <v>457</v>
      </c>
      <c r="I50" s="263" t="s">
        <v>458</v>
      </c>
    </row>
    <row r="51" spans="1:9" ht="15.75">
      <c r="A51" s="264" t="s">
        <v>459</v>
      </c>
      <c r="B51" s="275">
        <f t="shared" ref="B51:I51" si="9">B43/B45</f>
        <v>0.36815036757892133</v>
      </c>
      <c r="C51" s="276">
        <f t="shared" si="9"/>
        <v>5.7730986800754246E-2</v>
      </c>
      <c r="D51" s="276">
        <f t="shared" si="9"/>
        <v>0.32235434175654415</v>
      </c>
      <c r="E51" s="276">
        <f t="shared" si="9"/>
        <v>9.9235591728992517E-2</v>
      </c>
      <c r="F51" s="276">
        <f t="shared" si="9"/>
        <v>0.25229032921340616</v>
      </c>
      <c r="G51" s="276">
        <f t="shared" si="9"/>
        <v>2.427785195558016E-2</v>
      </c>
      <c r="H51" s="276">
        <f t="shared" si="9"/>
        <v>0.24614470968495658</v>
      </c>
      <c r="I51" s="277">
        <f t="shared" si="9"/>
        <v>1.5787080455850172E-2</v>
      </c>
    </row>
    <row r="52" spans="1:9" ht="15.75">
      <c r="A52" s="264" t="s">
        <v>460</v>
      </c>
      <c r="B52" s="278">
        <f t="shared" ref="B52:I52" si="10">B44/B45</f>
        <v>0.63184963242107861</v>
      </c>
      <c r="C52" s="279">
        <f t="shared" si="10"/>
        <v>0.94226901319924572</v>
      </c>
      <c r="D52" s="279">
        <f t="shared" si="10"/>
        <v>0.6776456582434558</v>
      </c>
      <c r="E52" s="279">
        <f t="shared" si="10"/>
        <v>0.90076440827100746</v>
      </c>
      <c r="F52" s="279">
        <f t="shared" si="10"/>
        <v>0.74770967078659389</v>
      </c>
      <c r="G52" s="279">
        <f t="shared" si="10"/>
        <v>0.97572214804441981</v>
      </c>
      <c r="H52" s="279">
        <f t="shared" si="10"/>
        <v>0.75385529031504339</v>
      </c>
      <c r="I52" s="280">
        <f t="shared" si="10"/>
        <v>0.9842129195441498</v>
      </c>
    </row>
    <row r="53" spans="1:9" ht="16.5" thickBot="1">
      <c r="A53" s="271" t="s">
        <v>48</v>
      </c>
      <c r="B53" s="281">
        <f t="shared" ref="B53:I53" si="11">SUM(B51:B52)</f>
        <v>1</v>
      </c>
      <c r="C53" s="282">
        <f t="shared" si="11"/>
        <v>1</v>
      </c>
      <c r="D53" s="282">
        <f t="shared" si="11"/>
        <v>1</v>
      </c>
      <c r="E53" s="282">
        <f t="shared" si="11"/>
        <v>1</v>
      </c>
      <c r="F53" s="282">
        <f t="shared" si="11"/>
        <v>1</v>
      </c>
      <c r="G53" s="282">
        <f t="shared" si="11"/>
        <v>1</v>
      </c>
      <c r="H53" s="282">
        <f t="shared" si="11"/>
        <v>1</v>
      </c>
      <c r="I53" s="283">
        <f t="shared" si="11"/>
        <v>1</v>
      </c>
    </row>
    <row r="55" spans="1:9" ht="15" thickBot="1"/>
    <row r="56" spans="1:9" ht="15.75">
      <c r="B56" s="371" t="s">
        <v>21</v>
      </c>
      <c r="C56" s="372"/>
      <c r="D56" s="372"/>
      <c r="E56" s="372"/>
      <c r="F56" s="372"/>
      <c r="G56" s="372"/>
      <c r="H56" s="372"/>
      <c r="I56" s="373"/>
    </row>
    <row r="57" spans="1:9" ht="15.75">
      <c r="B57" s="361">
        <v>2000</v>
      </c>
      <c r="C57" s="362"/>
      <c r="D57" s="363">
        <v>2005</v>
      </c>
      <c r="E57" s="362"/>
      <c r="F57" s="363">
        <v>2010</v>
      </c>
      <c r="G57" s="362"/>
      <c r="H57" s="363">
        <v>2014</v>
      </c>
      <c r="I57" s="364"/>
    </row>
    <row r="58" spans="1:9" ht="15.75">
      <c r="B58" s="284" t="s">
        <v>457</v>
      </c>
      <c r="C58" s="285" t="s">
        <v>458</v>
      </c>
      <c r="D58" s="285" t="s">
        <v>457</v>
      </c>
      <c r="E58" s="285" t="s">
        <v>458</v>
      </c>
      <c r="F58" s="285" t="s">
        <v>457</v>
      </c>
      <c r="G58" s="285" t="s">
        <v>458</v>
      </c>
      <c r="H58" s="285" t="s">
        <v>457</v>
      </c>
      <c r="I58" s="263" t="s">
        <v>458</v>
      </c>
    </row>
    <row r="59" spans="1:9" ht="15.75">
      <c r="A59" s="264" t="s">
        <v>459</v>
      </c>
      <c r="B59" s="265">
        <v>5047</v>
      </c>
      <c r="C59" s="266">
        <v>30</v>
      </c>
      <c r="D59" s="266">
        <v>4732</v>
      </c>
      <c r="E59" s="266">
        <v>66</v>
      </c>
      <c r="F59" s="266">
        <v>4587</v>
      </c>
      <c r="G59" s="266">
        <v>41</v>
      </c>
      <c r="H59" s="266">
        <v>5397</v>
      </c>
      <c r="I59" s="267">
        <v>109</v>
      </c>
    </row>
    <row r="60" spans="1:9" ht="15.75">
      <c r="A60" s="264" t="s">
        <v>460</v>
      </c>
      <c r="B60" s="268">
        <v>1111</v>
      </c>
      <c r="C60" s="269">
        <v>100</v>
      </c>
      <c r="D60" s="269">
        <v>1406</v>
      </c>
      <c r="E60" s="269">
        <v>131</v>
      </c>
      <c r="F60" s="269">
        <v>2488</v>
      </c>
      <c r="G60" s="269">
        <v>344</v>
      </c>
      <c r="H60" s="269">
        <v>3402</v>
      </c>
      <c r="I60" s="270">
        <v>518</v>
      </c>
    </row>
    <row r="61" spans="1:9" ht="16.5" thickBot="1">
      <c r="A61" s="271" t="s">
        <v>48</v>
      </c>
      <c r="B61" s="272">
        <f t="shared" ref="B61:I61" si="12">SUM(B59:B60)</f>
        <v>6158</v>
      </c>
      <c r="C61" s="273">
        <f t="shared" si="12"/>
        <v>130</v>
      </c>
      <c r="D61" s="273">
        <f t="shared" si="12"/>
        <v>6138</v>
      </c>
      <c r="E61" s="273">
        <f t="shared" si="12"/>
        <v>197</v>
      </c>
      <c r="F61" s="273">
        <f t="shared" si="12"/>
        <v>7075</v>
      </c>
      <c r="G61" s="273">
        <f t="shared" si="12"/>
        <v>385</v>
      </c>
      <c r="H61" s="273">
        <f t="shared" si="12"/>
        <v>8799</v>
      </c>
      <c r="I61" s="274">
        <f t="shared" si="12"/>
        <v>627</v>
      </c>
    </row>
    <row r="63" spans="1:9" ht="15" thickBot="1"/>
    <row r="64" spans="1:9" ht="15.75">
      <c r="B64" s="371" t="s">
        <v>21</v>
      </c>
      <c r="C64" s="372"/>
      <c r="D64" s="372"/>
      <c r="E64" s="372"/>
      <c r="F64" s="372"/>
      <c r="G64" s="372"/>
      <c r="H64" s="372"/>
      <c r="I64" s="373"/>
    </row>
    <row r="65" spans="1:9" ht="15.75">
      <c r="B65" s="361">
        <v>2000</v>
      </c>
      <c r="C65" s="362"/>
      <c r="D65" s="363">
        <v>2005</v>
      </c>
      <c r="E65" s="362"/>
      <c r="F65" s="363">
        <v>2010</v>
      </c>
      <c r="G65" s="362"/>
      <c r="H65" s="363">
        <v>2014</v>
      </c>
      <c r="I65" s="364"/>
    </row>
    <row r="66" spans="1:9" ht="15.75">
      <c r="B66" s="284" t="s">
        <v>457</v>
      </c>
      <c r="C66" s="285" t="s">
        <v>458</v>
      </c>
      <c r="D66" s="285" t="s">
        <v>457</v>
      </c>
      <c r="E66" s="285" t="s">
        <v>458</v>
      </c>
      <c r="F66" s="285" t="s">
        <v>457</v>
      </c>
      <c r="G66" s="285" t="s">
        <v>458</v>
      </c>
      <c r="H66" s="285" t="s">
        <v>457</v>
      </c>
      <c r="I66" s="263" t="s">
        <v>458</v>
      </c>
    </row>
    <row r="67" spans="1:9" ht="15.75">
      <c r="A67" s="264" t="s">
        <v>459</v>
      </c>
      <c r="B67" s="275">
        <f t="shared" ref="B67:I67" si="13">B59/B61</f>
        <v>0.81958428061058786</v>
      </c>
      <c r="C67" s="276">
        <f t="shared" si="13"/>
        <v>0.23076923076923078</v>
      </c>
      <c r="D67" s="276">
        <f t="shared" si="13"/>
        <v>0.77093515803193224</v>
      </c>
      <c r="E67" s="276">
        <f t="shared" si="13"/>
        <v>0.3350253807106599</v>
      </c>
      <c r="F67" s="276">
        <f t="shared" si="13"/>
        <v>0.648339222614841</v>
      </c>
      <c r="G67" s="276">
        <f t="shared" si="13"/>
        <v>0.10649350649350649</v>
      </c>
      <c r="H67" s="276">
        <f t="shared" si="13"/>
        <v>0.61336515513126488</v>
      </c>
      <c r="I67" s="277">
        <f t="shared" si="13"/>
        <v>0.17384370015948963</v>
      </c>
    </row>
    <row r="68" spans="1:9" ht="15.75">
      <c r="A68" s="264" t="s">
        <v>460</v>
      </c>
      <c r="B68" s="278">
        <f t="shared" ref="B68:I68" si="14">B60/B61</f>
        <v>0.18041571938941214</v>
      </c>
      <c r="C68" s="279">
        <f t="shared" si="14"/>
        <v>0.76923076923076927</v>
      </c>
      <c r="D68" s="279">
        <f t="shared" si="14"/>
        <v>0.22906484196806778</v>
      </c>
      <c r="E68" s="279">
        <f t="shared" si="14"/>
        <v>0.6649746192893401</v>
      </c>
      <c r="F68" s="279">
        <f t="shared" si="14"/>
        <v>0.351660777385159</v>
      </c>
      <c r="G68" s="279">
        <f t="shared" si="14"/>
        <v>0.89350649350649347</v>
      </c>
      <c r="H68" s="279">
        <f t="shared" si="14"/>
        <v>0.38663484486873506</v>
      </c>
      <c r="I68" s="280">
        <f t="shared" si="14"/>
        <v>0.82615629984051042</v>
      </c>
    </row>
    <row r="69" spans="1:9" ht="16.5" thickBot="1">
      <c r="A69" s="271" t="s">
        <v>48</v>
      </c>
      <c r="B69" s="281">
        <f t="shared" ref="B69:I69" si="15">SUM(B67:B68)</f>
        <v>1</v>
      </c>
      <c r="C69" s="282">
        <f t="shared" si="15"/>
        <v>1</v>
      </c>
      <c r="D69" s="282">
        <f t="shared" si="15"/>
        <v>1</v>
      </c>
      <c r="E69" s="282">
        <f t="shared" si="15"/>
        <v>1</v>
      </c>
      <c r="F69" s="282">
        <f t="shared" si="15"/>
        <v>1</v>
      </c>
      <c r="G69" s="282">
        <f t="shared" si="15"/>
        <v>1</v>
      </c>
      <c r="H69" s="282">
        <f t="shared" si="15"/>
        <v>1</v>
      </c>
      <c r="I69" s="283">
        <f t="shared" si="15"/>
        <v>1</v>
      </c>
    </row>
    <row r="71" spans="1:9" ht="15" thickBot="1"/>
    <row r="72" spans="1:9" ht="15.75">
      <c r="B72" s="371" t="s">
        <v>33</v>
      </c>
      <c r="C72" s="372"/>
      <c r="D72" s="372"/>
      <c r="E72" s="372"/>
      <c r="F72" s="372"/>
      <c r="G72" s="372"/>
      <c r="H72" s="372"/>
      <c r="I72" s="373"/>
    </row>
    <row r="73" spans="1:9" ht="15.75">
      <c r="B73" s="361">
        <v>2000</v>
      </c>
      <c r="C73" s="362"/>
      <c r="D73" s="363">
        <v>2005</v>
      </c>
      <c r="E73" s="362"/>
      <c r="F73" s="363">
        <v>2010</v>
      </c>
      <c r="G73" s="362"/>
      <c r="H73" s="363">
        <v>2014</v>
      </c>
      <c r="I73" s="364"/>
    </row>
    <row r="74" spans="1:9" ht="15.75">
      <c r="B74" s="284" t="s">
        <v>457</v>
      </c>
      <c r="C74" s="285" t="s">
        <v>458</v>
      </c>
      <c r="D74" s="285" t="s">
        <v>457</v>
      </c>
      <c r="E74" s="285" t="s">
        <v>458</v>
      </c>
      <c r="F74" s="285" t="s">
        <v>457</v>
      </c>
      <c r="G74" s="285" t="s">
        <v>458</v>
      </c>
      <c r="H74" s="285" t="s">
        <v>457</v>
      </c>
      <c r="I74" s="263" t="s">
        <v>458</v>
      </c>
    </row>
    <row r="75" spans="1:9" ht="15.75">
      <c r="A75" s="264" t="s">
        <v>459</v>
      </c>
      <c r="B75" s="265">
        <v>65533</v>
      </c>
      <c r="C75" s="266">
        <v>2158</v>
      </c>
      <c r="D75" s="266">
        <v>61624</v>
      </c>
      <c r="E75" s="266">
        <v>3981</v>
      </c>
      <c r="F75" s="266">
        <v>59454</v>
      </c>
      <c r="G75" s="266">
        <v>2168</v>
      </c>
      <c r="H75" s="266">
        <v>67510</v>
      </c>
      <c r="I75" s="267">
        <v>2087</v>
      </c>
    </row>
    <row r="76" spans="1:9" ht="15.75">
      <c r="A76" s="264" t="s">
        <v>460</v>
      </c>
      <c r="B76" s="268">
        <v>56324</v>
      </c>
      <c r="C76" s="269">
        <v>30689</v>
      </c>
      <c r="D76" s="269">
        <v>61143</v>
      </c>
      <c r="E76" s="269">
        <v>33408</v>
      </c>
      <c r="F76" s="269">
        <v>76912</v>
      </c>
      <c r="G76" s="269">
        <v>61688</v>
      </c>
      <c r="H76" s="269">
        <v>88080</v>
      </c>
      <c r="I76" s="270">
        <v>71359</v>
      </c>
    </row>
    <row r="77" spans="1:9" ht="16.5" thickBot="1">
      <c r="A77" s="271" t="s">
        <v>48</v>
      </c>
      <c r="B77" s="272">
        <f t="shared" ref="B77:I77" si="16">SUM(B75:B76)</f>
        <v>121857</v>
      </c>
      <c r="C77" s="273">
        <f t="shared" si="16"/>
        <v>32847</v>
      </c>
      <c r="D77" s="273">
        <f t="shared" si="16"/>
        <v>122767</v>
      </c>
      <c r="E77" s="273">
        <f t="shared" si="16"/>
        <v>37389</v>
      </c>
      <c r="F77" s="273">
        <f t="shared" si="16"/>
        <v>136366</v>
      </c>
      <c r="G77" s="273">
        <f t="shared" si="16"/>
        <v>63856</v>
      </c>
      <c r="H77" s="273">
        <f t="shared" si="16"/>
        <v>155590</v>
      </c>
      <c r="I77" s="274">
        <f t="shared" si="16"/>
        <v>73446</v>
      </c>
    </row>
    <row r="79" spans="1:9" ht="15" thickBot="1"/>
    <row r="80" spans="1:9" ht="15.75">
      <c r="B80" s="371" t="s">
        <v>33</v>
      </c>
      <c r="C80" s="372"/>
      <c r="D80" s="372"/>
      <c r="E80" s="372"/>
      <c r="F80" s="372"/>
      <c r="G80" s="372"/>
      <c r="H80" s="372"/>
      <c r="I80" s="373"/>
    </row>
    <row r="81" spans="1:9" ht="15.75">
      <c r="B81" s="361">
        <v>2000</v>
      </c>
      <c r="C81" s="362"/>
      <c r="D81" s="363">
        <v>2005</v>
      </c>
      <c r="E81" s="362"/>
      <c r="F81" s="363">
        <v>2010</v>
      </c>
      <c r="G81" s="362"/>
      <c r="H81" s="363">
        <v>2014</v>
      </c>
      <c r="I81" s="364"/>
    </row>
    <row r="82" spans="1:9" ht="15.75">
      <c r="B82" s="284" t="s">
        <v>457</v>
      </c>
      <c r="C82" s="285" t="s">
        <v>458</v>
      </c>
      <c r="D82" s="285" t="s">
        <v>457</v>
      </c>
      <c r="E82" s="285" t="s">
        <v>458</v>
      </c>
      <c r="F82" s="285" t="s">
        <v>457</v>
      </c>
      <c r="G82" s="285" t="s">
        <v>458</v>
      </c>
      <c r="H82" s="285" t="s">
        <v>457</v>
      </c>
      <c r="I82" s="263" t="s">
        <v>458</v>
      </c>
    </row>
    <row r="83" spans="1:9" ht="15.75">
      <c r="A83" s="264" t="s">
        <v>459</v>
      </c>
      <c r="B83" s="275">
        <f t="shared" ref="B83:I83" si="17">B75/B77</f>
        <v>0.53778609353586582</v>
      </c>
      <c r="C83" s="276">
        <f t="shared" si="17"/>
        <v>6.5698541723749504E-2</v>
      </c>
      <c r="D83" s="276">
        <f t="shared" si="17"/>
        <v>0.50195899549553213</v>
      </c>
      <c r="E83" s="276">
        <f t="shared" si="17"/>
        <v>0.10647516649281874</v>
      </c>
      <c r="F83" s="276">
        <f t="shared" si="17"/>
        <v>0.43598844286699029</v>
      </c>
      <c r="G83" s="276">
        <f t="shared" si="17"/>
        <v>3.3951390628915057E-2</v>
      </c>
      <c r="H83" s="276">
        <f t="shared" si="17"/>
        <v>0.43389677999871457</v>
      </c>
      <c r="I83" s="277">
        <f t="shared" si="17"/>
        <v>2.8415434468861477E-2</v>
      </c>
    </row>
    <row r="84" spans="1:9" ht="15.75">
      <c r="A84" s="264" t="s">
        <v>460</v>
      </c>
      <c r="B84" s="278">
        <f t="shared" ref="B84:I84" si="18">B76/B77</f>
        <v>0.46221390646413418</v>
      </c>
      <c r="C84" s="279">
        <f t="shared" si="18"/>
        <v>0.93430145827625044</v>
      </c>
      <c r="D84" s="279">
        <f t="shared" si="18"/>
        <v>0.49804100450446781</v>
      </c>
      <c r="E84" s="279">
        <f t="shared" si="18"/>
        <v>0.89352483350718126</v>
      </c>
      <c r="F84" s="279">
        <f t="shared" si="18"/>
        <v>0.56401155713300966</v>
      </c>
      <c r="G84" s="279">
        <f t="shared" si="18"/>
        <v>0.96604860937108494</v>
      </c>
      <c r="H84" s="279">
        <f t="shared" si="18"/>
        <v>0.56610322000128543</v>
      </c>
      <c r="I84" s="280">
        <f t="shared" si="18"/>
        <v>0.97158456553113848</v>
      </c>
    </row>
    <row r="85" spans="1:9" ht="16.5" thickBot="1">
      <c r="A85" s="271" t="s">
        <v>48</v>
      </c>
      <c r="B85" s="281">
        <f t="shared" ref="B85:I85" si="19">SUM(B83:B84)</f>
        <v>1</v>
      </c>
      <c r="C85" s="282">
        <f t="shared" si="19"/>
        <v>1</v>
      </c>
      <c r="D85" s="282">
        <f t="shared" si="19"/>
        <v>1</v>
      </c>
      <c r="E85" s="282">
        <f t="shared" si="19"/>
        <v>1</v>
      </c>
      <c r="F85" s="282">
        <f t="shared" si="19"/>
        <v>1</v>
      </c>
      <c r="G85" s="282">
        <f t="shared" si="19"/>
        <v>1</v>
      </c>
      <c r="H85" s="282">
        <f t="shared" si="19"/>
        <v>1</v>
      </c>
      <c r="I85" s="283">
        <f t="shared" si="19"/>
        <v>1</v>
      </c>
    </row>
  </sheetData>
  <mergeCells count="50">
    <mergeCell ref="B80:I80"/>
    <mergeCell ref="B81:C81"/>
    <mergeCell ref="D81:E81"/>
    <mergeCell ref="F81:G81"/>
    <mergeCell ref="H81:I81"/>
    <mergeCell ref="B73:C73"/>
    <mergeCell ref="D73:E73"/>
    <mergeCell ref="F73:G73"/>
    <mergeCell ref="H73:I73"/>
    <mergeCell ref="B56:I56"/>
    <mergeCell ref="B57:C57"/>
    <mergeCell ref="D57:E57"/>
    <mergeCell ref="F57:G57"/>
    <mergeCell ref="H57:I57"/>
    <mergeCell ref="B64:I64"/>
    <mergeCell ref="B65:C65"/>
    <mergeCell ref="D65:E65"/>
    <mergeCell ref="F65:G65"/>
    <mergeCell ref="H65:I65"/>
    <mergeCell ref="B72:I72"/>
    <mergeCell ref="B49:C49"/>
    <mergeCell ref="D49:E49"/>
    <mergeCell ref="F49:G49"/>
    <mergeCell ref="H49:I49"/>
    <mergeCell ref="B32:I32"/>
    <mergeCell ref="B33:C33"/>
    <mergeCell ref="D33:E33"/>
    <mergeCell ref="F33:G33"/>
    <mergeCell ref="H33:I33"/>
    <mergeCell ref="B40:I40"/>
    <mergeCell ref="B41:C41"/>
    <mergeCell ref="D41:E41"/>
    <mergeCell ref="F41:G41"/>
    <mergeCell ref="H41:I41"/>
    <mergeCell ref="B48:I48"/>
    <mergeCell ref="B25:C25"/>
    <mergeCell ref="D25:E25"/>
    <mergeCell ref="F25:G25"/>
    <mergeCell ref="H25:I25"/>
    <mergeCell ref="B8:I8"/>
    <mergeCell ref="B9:C9"/>
    <mergeCell ref="D9:E9"/>
    <mergeCell ref="F9:G9"/>
    <mergeCell ref="H9:I9"/>
    <mergeCell ref="B16:I16"/>
    <mergeCell ref="B17:C17"/>
    <mergeCell ref="D17:E17"/>
    <mergeCell ref="F17:G17"/>
    <mergeCell ref="H17:I17"/>
    <mergeCell ref="B24:I2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44"/>
  <sheetViews>
    <sheetView workbookViewId="0">
      <selection activeCell="G25" sqref="G25"/>
    </sheetView>
  </sheetViews>
  <sheetFormatPr baseColWidth="10" defaultColWidth="11.25" defaultRowHeight="11.25"/>
  <cols>
    <col min="1" max="1" width="31.625" style="3" customWidth="1"/>
    <col min="2" max="2" width="9.75" style="3" bestFit="1" customWidth="1"/>
    <col min="3" max="3" width="4.75" style="18" bestFit="1" customWidth="1"/>
    <col min="4" max="5" width="9.125" style="4" customWidth="1"/>
    <col min="6" max="6" width="8.125" style="4" customWidth="1"/>
    <col min="7" max="16384" width="11.25" style="3"/>
  </cols>
  <sheetData>
    <row r="1" spans="1:7">
      <c r="A1" s="3" t="s">
        <v>1</v>
      </c>
      <c r="C1" s="4"/>
      <c r="E1" s="3"/>
      <c r="F1" s="3"/>
    </row>
    <row r="2" spans="1:7">
      <c r="A2" s="3" t="s">
        <v>2</v>
      </c>
      <c r="C2" s="4"/>
      <c r="E2" s="3"/>
      <c r="F2" s="3"/>
    </row>
    <row r="3" spans="1:7" s="5" customFormat="1" ht="14.25">
      <c r="C3" s="6"/>
      <c r="D3" s="6"/>
    </row>
    <row r="4" spans="1:7" s="5" customFormat="1" ht="14.25">
      <c r="A4" s="7" t="s">
        <v>3</v>
      </c>
      <c r="C4" s="6"/>
      <c r="D4" s="6"/>
    </row>
    <row r="5" spans="1:7" s="5" customFormat="1" ht="14.25">
      <c r="A5" s="7" t="s">
        <v>4</v>
      </c>
      <c r="C5" s="6"/>
      <c r="D5" s="6"/>
    </row>
    <row r="6" spans="1:7" s="5" customFormat="1" ht="15">
      <c r="A6" s="8"/>
      <c r="C6" s="6"/>
      <c r="D6" s="6"/>
    </row>
    <row r="7" spans="1:7" s="5" customFormat="1" ht="14.25">
      <c r="A7" s="7" t="s">
        <v>5</v>
      </c>
      <c r="C7" s="6"/>
      <c r="D7" s="6"/>
    </row>
    <row r="8" spans="1:7" s="5" customFormat="1" ht="14.25">
      <c r="C8" s="6"/>
      <c r="D8" s="6"/>
    </row>
    <row r="9" spans="1:7">
      <c r="A9" s="9" t="s">
        <v>6</v>
      </c>
      <c r="B9" s="10" t="s">
        <v>7</v>
      </c>
      <c r="C9" s="10" t="s">
        <v>8</v>
      </c>
      <c r="D9" s="11" t="s">
        <v>9</v>
      </c>
      <c r="E9" s="12"/>
      <c r="F9" s="3"/>
    </row>
    <row r="10" spans="1:7">
      <c r="A10" s="13"/>
      <c r="B10" s="14" t="s">
        <v>10</v>
      </c>
      <c r="C10" s="15"/>
      <c r="D10" s="16" t="s">
        <v>11</v>
      </c>
      <c r="E10" s="17" t="s">
        <v>12</v>
      </c>
      <c r="F10" s="3"/>
    </row>
    <row r="11" spans="1:7" s="5" customFormat="1" ht="14.25">
      <c r="C11" s="6"/>
      <c r="D11" s="6"/>
    </row>
    <row r="12" spans="1:7">
      <c r="A12" s="3" t="s">
        <v>13</v>
      </c>
      <c r="B12" s="3" t="s">
        <v>14</v>
      </c>
      <c r="C12" s="18" t="s">
        <v>15</v>
      </c>
      <c r="D12" s="4">
        <v>32018</v>
      </c>
      <c r="E12" s="4">
        <v>235</v>
      </c>
      <c r="F12" s="3"/>
      <c r="G12" s="4"/>
    </row>
    <row r="13" spans="1:7">
      <c r="A13" s="3" t="s">
        <v>13</v>
      </c>
      <c r="B13" s="3" t="s">
        <v>14</v>
      </c>
      <c r="C13" s="18" t="s">
        <v>16</v>
      </c>
      <c r="D13" s="4">
        <v>3612</v>
      </c>
      <c r="E13" s="4">
        <v>40</v>
      </c>
      <c r="F13" s="3"/>
      <c r="G13" s="4"/>
    </row>
    <row r="14" spans="1:7">
      <c r="A14" s="3" t="s">
        <v>13</v>
      </c>
      <c r="B14" s="3" t="s">
        <v>14</v>
      </c>
      <c r="C14" s="18" t="s">
        <v>17</v>
      </c>
      <c r="D14" s="4">
        <v>35630</v>
      </c>
      <c r="E14" s="4">
        <v>275</v>
      </c>
      <c r="F14" s="3"/>
      <c r="G14" s="4"/>
    </row>
    <row r="15" spans="1:7">
      <c r="A15" s="3" t="s">
        <v>13</v>
      </c>
      <c r="B15" s="3" t="s">
        <v>18</v>
      </c>
      <c r="C15" s="18" t="s">
        <v>15</v>
      </c>
      <c r="D15" s="4">
        <v>1383</v>
      </c>
      <c r="E15" s="4">
        <v>72</v>
      </c>
      <c r="F15" s="3"/>
      <c r="G15" s="4"/>
    </row>
    <row r="16" spans="1:7">
      <c r="A16" s="3" t="s">
        <v>13</v>
      </c>
      <c r="B16" s="3" t="s">
        <v>18</v>
      </c>
      <c r="C16" s="18" t="s">
        <v>16</v>
      </c>
      <c r="D16" s="4">
        <v>306</v>
      </c>
      <c r="E16" s="4">
        <v>17</v>
      </c>
      <c r="F16" s="3"/>
      <c r="G16" s="4"/>
    </row>
    <row r="17" spans="1:7">
      <c r="A17" s="3" t="s">
        <v>13</v>
      </c>
      <c r="B17" s="3" t="s">
        <v>18</v>
      </c>
      <c r="C17" s="18" t="s">
        <v>17</v>
      </c>
      <c r="D17" s="4">
        <v>1689</v>
      </c>
      <c r="E17" s="4">
        <v>89</v>
      </c>
      <c r="F17" s="3"/>
      <c r="G17" s="4"/>
    </row>
    <row r="18" spans="1:7">
      <c r="A18" s="3" t="s">
        <v>19</v>
      </c>
      <c r="B18" s="3" t="s">
        <v>14</v>
      </c>
      <c r="C18" s="18" t="s">
        <v>15</v>
      </c>
      <c r="D18" s="4">
        <v>833</v>
      </c>
      <c r="E18" s="4">
        <v>15</v>
      </c>
      <c r="F18" s="3"/>
      <c r="G18" s="4"/>
    </row>
    <row r="19" spans="1:7">
      <c r="A19" s="3" t="s">
        <v>19</v>
      </c>
      <c r="B19" s="3" t="s">
        <v>14</v>
      </c>
      <c r="C19" s="18" t="s">
        <v>16</v>
      </c>
      <c r="D19" s="4">
        <v>186</v>
      </c>
      <c r="E19" s="4">
        <v>1</v>
      </c>
      <c r="F19" s="3"/>
      <c r="G19" s="4"/>
    </row>
    <row r="20" spans="1:7">
      <c r="A20" s="3" t="s">
        <v>19</v>
      </c>
      <c r="B20" s="3" t="s">
        <v>14</v>
      </c>
      <c r="C20" s="18" t="s">
        <v>17</v>
      </c>
      <c r="D20" s="4">
        <v>1019</v>
      </c>
      <c r="E20" s="4">
        <v>16</v>
      </c>
      <c r="F20" s="3"/>
      <c r="G20" s="4"/>
    </row>
    <row r="21" spans="1:7">
      <c r="A21" s="3" t="s">
        <v>19</v>
      </c>
      <c r="B21" s="3" t="s">
        <v>18</v>
      </c>
      <c r="C21" s="18" t="s">
        <v>15</v>
      </c>
      <c r="D21" s="4">
        <v>9483</v>
      </c>
      <c r="E21" s="4">
        <v>322</v>
      </c>
      <c r="F21" s="3"/>
      <c r="G21" s="4"/>
    </row>
    <row r="22" spans="1:7">
      <c r="A22" s="3" t="s">
        <v>19</v>
      </c>
      <c r="B22" s="3" t="s">
        <v>18</v>
      </c>
      <c r="C22" s="18" t="s">
        <v>16</v>
      </c>
      <c r="D22" s="4">
        <v>3130</v>
      </c>
      <c r="E22" s="4">
        <v>195</v>
      </c>
      <c r="F22" s="3"/>
      <c r="G22" s="4"/>
    </row>
    <row r="23" spans="1:7">
      <c r="A23" s="3" t="s">
        <v>19</v>
      </c>
      <c r="B23" s="3" t="s">
        <v>18</v>
      </c>
      <c r="C23" s="18" t="s">
        <v>17</v>
      </c>
      <c r="D23" s="4">
        <v>12613</v>
      </c>
      <c r="E23" s="4">
        <v>517</v>
      </c>
      <c r="F23" s="3"/>
      <c r="G23" s="4"/>
    </row>
    <row r="24" spans="1:7">
      <c r="A24" s="3" t="s">
        <v>20</v>
      </c>
      <c r="B24" s="3" t="s">
        <v>14</v>
      </c>
      <c r="C24" s="18" t="s">
        <v>15</v>
      </c>
      <c r="D24" s="4">
        <v>18133</v>
      </c>
      <c r="E24" s="4">
        <v>1359</v>
      </c>
      <c r="F24" s="3"/>
      <c r="G24" s="4"/>
    </row>
    <row r="25" spans="1:7">
      <c r="A25" s="3" t="s">
        <v>20</v>
      </c>
      <c r="B25" s="3" t="s">
        <v>14</v>
      </c>
      <c r="C25" s="18" t="s">
        <v>16</v>
      </c>
      <c r="D25" s="4">
        <v>5704</v>
      </c>
      <c r="E25" s="4">
        <v>478</v>
      </c>
      <c r="F25" s="3"/>
      <c r="G25" s="4"/>
    </row>
    <row r="26" spans="1:7">
      <c r="A26" s="3" t="s">
        <v>20</v>
      </c>
      <c r="B26" s="3" t="s">
        <v>14</v>
      </c>
      <c r="C26" s="18" t="s">
        <v>17</v>
      </c>
      <c r="D26" s="4">
        <v>23837</v>
      </c>
      <c r="E26" s="4">
        <v>1837</v>
      </c>
      <c r="F26" s="3"/>
      <c r="G26" s="4"/>
    </row>
    <row r="27" spans="1:7">
      <c r="A27" s="3" t="s">
        <v>20</v>
      </c>
      <c r="B27" s="3" t="s">
        <v>18</v>
      </c>
      <c r="C27" s="18" t="s">
        <v>15</v>
      </c>
      <c r="D27" s="4">
        <v>27193</v>
      </c>
      <c r="E27" s="4">
        <v>20611</v>
      </c>
      <c r="F27" s="3"/>
      <c r="G27" s="4"/>
    </row>
    <row r="28" spans="1:7">
      <c r="A28" s="3" t="s">
        <v>20</v>
      </c>
      <c r="B28" s="3" t="s">
        <v>18</v>
      </c>
      <c r="C28" s="18" t="s">
        <v>16</v>
      </c>
      <c r="D28" s="4">
        <v>13718</v>
      </c>
      <c r="E28" s="4">
        <v>9372</v>
      </c>
      <c r="F28" s="3"/>
      <c r="G28" s="4"/>
    </row>
    <row r="29" spans="1:7">
      <c r="A29" s="3" t="s">
        <v>20</v>
      </c>
      <c r="B29" s="3" t="s">
        <v>18</v>
      </c>
      <c r="C29" s="18" t="s">
        <v>17</v>
      </c>
      <c r="D29" s="4">
        <v>40911</v>
      </c>
      <c r="E29" s="4">
        <v>29983</v>
      </c>
      <c r="F29" s="3"/>
      <c r="G29" s="4"/>
    </row>
    <row r="30" spans="1:7">
      <c r="A30" s="3" t="s">
        <v>21</v>
      </c>
      <c r="B30" s="3" t="s">
        <v>14</v>
      </c>
      <c r="C30" s="18" t="s">
        <v>15</v>
      </c>
      <c r="D30" s="4">
        <v>3077</v>
      </c>
      <c r="E30" s="4">
        <v>12</v>
      </c>
      <c r="F30" s="3"/>
      <c r="G30" s="4"/>
    </row>
    <row r="31" spans="1:7">
      <c r="A31" s="3" t="s">
        <v>21</v>
      </c>
      <c r="B31" s="3" t="s">
        <v>14</v>
      </c>
      <c r="C31" s="18" t="s">
        <v>16</v>
      </c>
      <c r="D31" s="4">
        <v>1970</v>
      </c>
      <c r="E31" s="4">
        <v>18</v>
      </c>
      <c r="F31" s="3"/>
      <c r="G31" s="4"/>
    </row>
    <row r="32" spans="1:7">
      <c r="A32" s="3" t="s">
        <v>21</v>
      </c>
      <c r="B32" s="3" t="s">
        <v>14</v>
      </c>
      <c r="C32" s="18" t="s">
        <v>17</v>
      </c>
      <c r="D32" s="4">
        <v>5047</v>
      </c>
      <c r="E32" s="4">
        <v>30</v>
      </c>
      <c r="F32" s="3"/>
      <c r="G32" s="4"/>
    </row>
    <row r="33" spans="1:7">
      <c r="A33" s="3" t="s">
        <v>21</v>
      </c>
      <c r="B33" s="3" t="s">
        <v>18</v>
      </c>
      <c r="C33" s="18" t="s">
        <v>15</v>
      </c>
      <c r="D33" s="4">
        <v>536</v>
      </c>
      <c r="E33" s="4">
        <v>49</v>
      </c>
      <c r="F33" s="3"/>
      <c r="G33" s="4"/>
    </row>
    <row r="34" spans="1:7">
      <c r="A34" s="3" t="s">
        <v>21</v>
      </c>
      <c r="B34" s="3" t="s">
        <v>18</v>
      </c>
      <c r="C34" s="18" t="s">
        <v>16</v>
      </c>
      <c r="D34" s="4">
        <v>575</v>
      </c>
      <c r="E34" s="4">
        <v>51</v>
      </c>
      <c r="F34" s="3"/>
      <c r="G34" s="4"/>
    </row>
    <row r="35" spans="1:7">
      <c r="A35" s="3" t="s">
        <v>21</v>
      </c>
      <c r="B35" s="3" t="s">
        <v>18</v>
      </c>
      <c r="C35" s="18" t="s">
        <v>17</v>
      </c>
      <c r="D35" s="4">
        <v>1111</v>
      </c>
      <c r="E35" s="4">
        <v>100</v>
      </c>
      <c r="F35" s="3"/>
      <c r="G35" s="4"/>
    </row>
    <row r="36" spans="1:7">
      <c r="A36" s="390" t="s">
        <v>22</v>
      </c>
      <c r="B36" s="3" t="s">
        <v>14</v>
      </c>
      <c r="C36" s="18" t="s">
        <v>15</v>
      </c>
      <c r="D36" s="4">
        <v>54061</v>
      </c>
      <c r="E36" s="4">
        <v>1621</v>
      </c>
      <c r="F36" s="3"/>
      <c r="G36" s="4"/>
    </row>
    <row r="37" spans="1:7">
      <c r="A37" s="390" t="s">
        <v>22</v>
      </c>
      <c r="B37" s="3" t="s">
        <v>14</v>
      </c>
      <c r="C37" s="18" t="s">
        <v>16</v>
      </c>
      <c r="D37" s="4">
        <v>11472</v>
      </c>
      <c r="E37" s="4">
        <v>537</v>
      </c>
      <c r="F37" s="3"/>
      <c r="G37" s="4"/>
    </row>
    <row r="38" spans="1:7">
      <c r="A38" s="390" t="s">
        <v>22</v>
      </c>
      <c r="B38" s="3" t="s">
        <v>14</v>
      </c>
      <c r="C38" s="18" t="s">
        <v>17</v>
      </c>
      <c r="D38" s="4">
        <v>65533</v>
      </c>
      <c r="E38" s="4">
        <v>2158</v>
      </c>
      <c r="F38" s="3"/>
      <c r="G38" s="4"/>
    </row>
    <row r="39" spans="1:7">
      <c r="A39" s="390" t="s">
        <v>22</v>
      </c>
      <c r="B39" s="3" t="s">
        <v>18</v>
      </c>
      <c r="C39" s="18" t="s">
        <v>15</v>
      </c>
      <c r="D39" s="4">
        <v>38595</v>
      </c>
      <c r="E39" s="4">
        <v>21054</v>
      </c>
      <c r="F39" s="3"/>
      <c r="G39" s="4"/>
    </row>
    <row r="40" spans="1:7">
      <c r="A40" s="390" t="s">
        <v>22</v>
      </c>
      <c r="B40" s="3" t="s">
        <v>18</v>
      </c>
      <c r="C40" s="18" t="s">
        <v>16</v>
      </c>
      <c r="D40" s="4">
        <v>17729</v>
      </c>
      <c r="E40" s="4">
        <v>9635</v>
      </c>
      <c r="F40" s="3"/>
      <c r="G40" s="4"/>
    </row>
    <row r="41" spans="1:7">
      <c r="A41" s="390" t="s">
        <v>22</v>
      </c>
      <c r="B41" s="3" t="s">
        <v>18</v>
      </c>
      <c r="C41" s="18" t="s">
        <v>17</v>
      </c>
      <c r="D41" s="4">
        <v>56324</v>
      </c>
      <c r="E41" s="4">
        <v>30689</v>
      </c>
      <c r="F41" s="3"/>
      <c r="G41" s="4"/>
    </row>
    <row r="42" spans="1:7">
      <c r="A42" s="390" t="s">
        <v>22</v>
      </c>
      <c r="C42" s="18" t="s">
        <v>15</v>
      </c>
      <c r="D42" s="4">
        <v>92656</v>
      </c>
      <c r="E42" s="4">
        <v>22675</v>
      </c>
      <c r="F42" s="3"/>
      <c r="G42" s="4"/>
    </row>
    <row r="43" spans="1:7">
      <c r="A43" s="390" t="s">
        <v>22</v>
      </c>
      <c r="C43" s="18" t="s">
        <v>16</v>
      </c>
      <c r="D43" s="4">
        <v>29201</v>
      </c>
      <c r="E43" s="4">
        <v>10172</v>
      </c>
      <c r="F43" s="3"/>
      <c r="G43" s="4"/>
    </row>
    <row r="44" spans="1:7">
      <c r="A44" s="390" t="s">
        <v>22</v>
      </c>
      <c r="C44" s="18" t="s">
        <v>17</v>
      </c>
      <c r="D44" s="4">
        <v>121857</v>
      </c>
      <c r="E44" s="4">
        <v>32847</v>
      </c>
      <c r="F44" s="3"/>
      <c r="G44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Benannte Bereiche</vt:lpstr>
      </vt:variant>
      <vt:variant>
        <vt:i4>5</vt:i4>
      </vt:variant>
    </vt:vector>
  </HeadingPairs>
  <TitlesOfParts>
    <vt:vector size="38" baseType="lpstr">
      <vt:lpstr>Inhalt</vt:lpstr>
      <vt:lpstr>1.Hauptberufl. WiKue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2.Habil. je Alter&amp;Geschlecht</vt:lpstr>
      <vt:lpstr>2.1</vt:lpstr>
      <vt:lpstr>2.2</vt:lpstr>
      <vt:lpstr>3.Hauptberuf.Wikü,Befrist,VZTZ</vt:lpstr>
      <vt:lpstr>3.1</vt:lpstr>
      <vt:lpstr>3.2</vt:lpstr>
      <vt:lpstr>3.3</vt:lpstr>
      <vt:lpstr>3.4</vt:lpstr>
      <vt:lpstr>4.WiKü FH VERWFH und UNI GGHS </vt:lpstr>
      <vt:lpstr>4.1</vt:lpstr>
      <vt:lpstr>5.HS-Kliniken Personal</vt:lpstr>
      <vt:lpstr>5.1</vt:lpstr>
      <vt:lpstr>6.Neuberufene Professoren</vt:lpstr>
      <vt:lpstr>6.1</vt:lpstr>
      <vt:lpstr>6.2</vt:lpstr>
      <vt:lpstr>6.3</vt:lpstr>
      <vt:lpstr>6.4</vt:lpstr>
      <vt:lpstr>6.5</vt:lpstr>
      <vt:lpstr>7.Prof. auf Dauer, auf Zeit</vt:lpstr>
      <vt:lpstr>7.1</vt:lpstr>
      <vt:lpstr>7.2</vt:lpstr>
      <vt:lpstr>'4.1'!Druckbereich</vt:lpstr>
      <vt:lpstr>'2.2'!Drucktitel</vt:lpstr>
      <vt:lpstr>'4.1'!Drucktitel</vt:lpstr>
      <vt:lpstr>'7.1'!Drucktitel</vt:lpstr>
      <vt:lpstr>'7.2'!Drucktitel</vt:lpstr>
    </vt:vector>
  </TitlesOfParts>
  <Company>VDIVDE-IT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Kopp, Janina</dc:creator>
  <cp:lastModifiedBy>Birner, Nadine</cp:lastModifiedBy>
  <dcterms:created xsi:type="dcterms:W3CDTF">2016-12-21T10:40:16Z</dcterms:created>
  <dcterms:modified xsi:type="dcterms:W3CDTF">2017-02-15T13:04:41Z</dcterms:modified>
</cp:coreProperties>
</file>